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2" activeTab="1"/>
  </bookViews>
  <sheets>
    <sheet name="novo (2)" sheetId="1" r:id="rId1"/>
    <sheet name="novo" sheetId="2" r:id="rId2"/>
  </sheets>
  <definedNames>
    <definedName name="_xlnm.Print_Area" localSheetId="1">'novo'!$A$1:$Y$41</definedName>
    <definedName name="_xlnm.Print_Area" localSheetId="0">'novo (2)'!$A$1:$O$79</definedName>
  </definedNames>
  <calcPr fullCalcOnLoad="1"/>
</workbook>
</file>

<file path=xl/sharedStrings.xml><?xml version="1.0" encoding="utf-8"?>
<sst xmlns="http://schemas.openxmlformats.org/spreadsheetml/2006/main" count="199" uniqueCount="147">
  <si>
    <r>
      <t>SECRETARIA DE ESTADO DA CIÊNCIA, TECNOLOGIA E ENSINO SUPERIOR -</t>
    </r>
    <r>
      <rPr>
        <b/>
        <sz val="10"/>
        <rFont val="Arial"/>
        <family val="2"/>
      </rPr>
      <t>SETI</t>
    </r>
  </si>
  <si>
    <r>
      <t xml:space="preserve">Unidade Gestora do Fundo Paraná - </t>
    </r>
    <r>
      <rPr>
        <b/>
        <sz val="9"/>
        <rFont val="Arial"/>
        <family val="2"/>
      </rPr>
      <t>UGF</t>
    </r>
  </si>
  <si>
    <t>ANEXO 1 - Planilha SÍNTESE de Aplicação dos Recursos do Fundo Paraná - Relatório Técnico Financeiro - Projetos com Contrapartida</t>
  </si>
  <si>
    <t xml:space="preserve">Nº Termo Jurídico: </t>
  </si>
  <si>
    <t>Instituição:</t>
  </si>
  <si>
    <t xml:space="preserve">Título do Projeto: </t>
  </si>
  <si>
    <t>Período de Execução Financeira Acumulada:  de ...../..../..... a ..../..../....</t>
  </si>
  <si>
    <t>Itens de Despesa</t>
  </si>
  <si>
    <t>RECURSOS DO FUNDO PARANÁ (UGF)  -   R$</t>
  </si>
  <si>
    <t>1. Disponível para a atividade</t>
  </si>
  <si>
    <t>2. Despesas Realizadas</t>
  </si>
  <si>
    <t xml:space="preserve">3. Percentual de Execução - %    </t>
  </si>
  <si>
    <t xml:space="preserve">4. Saldo  Disponível          </t>
  </si>
  <si>
    <t>do projeto</t>
  </si>
  <si>
    <t xml:space="preserve">1.3 Rendtº autorizado   </t>
  </si>
  <si>
    <t xml:space="preserve">1.4 Total disponível  UGF </t>
  </si>
  <si>
    <t xml:space="preserve">2.1                                          empenhado/ executado </t>
  </si>
  <si>
    <t>2.2 rendtº autorizado</t>
  </si>
  <si>
    <t>2.3                 Total empenhado/ executado</t>
  </si>
  <si>
    <t>Financeira</t>
  </si>
  <si>
    <r>
      <t>3.3    t</t>
    </r>
    <r>
      <rPr>
        <b/>
        <sz val="8"/>
        <rFont val="Arial Baltic"/>
        <family val="2"/>
      </rPr>
      <t>écnica</t>
    </r>
  </si>
  <si>
    <t xml:space="preserve">1.1 Previsto no projeto   </t>
  </si>
  <si>
    <t>1.2 Liberado</t>
  </si>
  <si>
    <t>3.1 do projeto</t>
  </si>
  <si>
    <t>3.2 rendtº autorizado</t>
  </si>
  <si>
    <t>4.1 do projeto</t>
  </si>
  <si>
    <t>4.2 rendtº autorizado</t>
  </si>
  <si>
    <t>4.3 total</t>
  </si>
  <si>
    <t>CUSTEIO</t>
  </si>
  <si>
    <t>1.1.Diárias</t>
  </si>
  <si>
    <t>1.2.Passagens e despesas de locomoção</t>
  </si>
  <si>
    <t>1.3. Serviços de Consultoria</t>
  </si>
  <si>
    <r>
      <t xml:space="preserve">1.4.Material de Consumo Especializado </t>
    </r>
    <r>
      <rPr>
        <b/>
        <sz val="10"/>
        <rFont val="Arial Baltic"/>
        <family val="2"/>
      </rPr>
      <t xml:space="preserve">NACIONAL </t>
    </r>
  </si>
  <si>
    <r>
      <t xml:space="preserve">1.5. Material de Consumo Especializado </t>
    </r>
    <r>
      <rPr>
        <b/>
        <sz val="10"/>
        <rFont val="Arial Baltic"/>
        <family val="2"/>
      </rPr>
      <t xml:space="preserve"> IMPORTADO OU USO CONTROLADO </t>
    </r>
  </si>
  <si>
    <t>1.6.Serviços de Terceiros - Pessoa Física</t>
  </si>
  <si>
    <t>1.7.Bolsas</t>
  </si>
  <si>
    <t xml:space="preserve">      1.7.1 . Auxílio Financeiro Pessoa Física</t>
  </si>
  <si>
    <t>1.8.Serviços de Terceiros - Pessoa Jurídica</t>
  </si>
  <si>
    <t>Subtotal Custeio</t>
  </si>
  <si>
    <t>CAPITAL</t>
  </si>
  <si>
    <r>
      <t xml:space="preserve">1.9. Equipamentos e Material Permanente  </t>
    </r>
    <r>
      <rPr>
        <b/>
        <sz val="10"/>
        <rFont val="Arial Baltic"/>
        <family val="2"/>
      </rPr>
      <t>NACIONAIS</t>
    </r>
  </si>
  <si>
    <r>
      <t xml:space="preserve">1.10. Equipamentos e Material Permanente </t>
    </r>
    <r>
      <rPr>
        <b/>
        <sz val="10"/>
        <rFont val="Arial Baltic"/>
        <family val="2"/>
      </rPr>
      <t>IMPORTADOS</t>
    </r>
  </si>
  <si>
    <t>1.11. Obras e Instalações</t>
  </si>
  <si>
    <t>Subtotal Capital</t>
  </si>
  <si>
    <t xml:space="preserve">TOTAL DO PROJETO </t>
  </si>
  <si>
    <t>Rendimentos financeiros *</t>
  </si>
  <si>
    <r>
      <t>Total Geral (incluindo rendimentos</t>
    </r>
    <r>
      <rPr>
        <sz val="10"/>
        <rFont val="Arial"/>
        <family val="2"/>
      </rPr>
      <t xml:space="preserve">) </t>
    </r>
  </si>
  <si>
    <t>% execução total geral UGF</t>
  </si>
  <si>
    <t>RECURSOS DA CONTRAPARTIDA    -   R$</t>
  </si>
  <si>
    <r>
      <t xml:space="preserve">RECURSOS TOTAIS                                                                                        </t>
    </r>
    <r>
      <rPr>
        <sz val="9"/>
        <rFont val="Arial"/>
        <family val="2"/>
      </rPr>
      <t>UGF + Rendtº+ Contrapartida      -  R$</t>
    </r>
  </si>
  <si>
    <t>12. Itens a executar ?</t>
  </si>
  <si>
    <t xml:space="preserve">5. Valor disponível </t>
  </si>
  <si>
    <t xml:space="preserve">6. Despesas Realizadas           </t>
  </si>
  <si>
    <t xml:space="preserve">7. Percentual de Execução                      </t>
  </si>
  <si>
    <r>
      <t xml:space="preserve">8.Saldo Disponível  </t>
    </r>
    <r>
      <rPr>
        <sz val="8"/>
        <rFont val="Arial Baltic"/>
        <family val="2"/>
      </rPr>
      <t xml:space="preserve"> </t>
    </r>
  </si>
  <si>
    <t>9.Total Disponível</t>
  </si>
  <si>
    <t xml:space="preserve">      10.Despesas Totais Realizadas     </t>
  </si>
  <si>
    <r>
      <t>11.Percentual de Execução</t>
    </r>
    <r>
      <rPr>
        <sz val="8"/>
        <rFont val="Arial Baltic"/>
        <family val="2"/>
      </rPr>
      <t xml:space="preserve">     </t>
    </r>
    <r>
      <rPr>
        <b/>
        <sz val="8"/>
        <rFont val="Arial Baltic"/>
        <family val="2"/>
      </rPr>
      <t xml:space="preserve">              </t>
    </r>
  </si>
  <si>
    <t>12.Saldo  Disponível</t>
  </si>
  <si>
    <t>Sim</t>
  </si>
  <si>
    <t>Não</t>
  </si>
  <si>
    <t>1. Valor disponível para a atividade</t>
  </si>
  <si>
    <t xml:space="preserve">5. Valor Total de Contrapartida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</si>
  <si>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  Valor previsto no projeto original submetido à UGF</t>
  </si>
  <si>
    <r>
      <t xml:space="preserve">6. Total Geral de Recursos Disponíveis </t>
    </r>
    <r>
      <rPr>
        <sz val="10"/>
        <rFont val="Arial"/>
        <family val="2"/>
      </rPr>
      <t xml:space="preserve">(UGF + Rendimentos autorizados + Contrapartida)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</si>
  <si>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1.2. Valor do rendimento autorizado pela UGF (específico para CV)</t>
  </si>
  <si>
    <r>
      <t>7.</t>
    </r>
    <r>
      <rPr>
        <sz val="10"/>
        <rFont val="Arial"/>
        <family val="2"/>
      </rPr>
      <t xml:space="preserve">  Valor das despesas realizadas com recursos da contrapartida </t>
    </r>
  </si>
  <si>
    <t>*</t>
  </si>
  <si>
    <t>Informar na coluna 1.1 o valor total disponível no item Rendtºs Financeiros</t>
  </si>
  <si>
    <r>
      <t>8.</t>
    </r>
    <r>
      <rPr>
        <sz val="10"/>
        <rFont val="Arial"/>
        <family val="2"/>
      </rPr>
      <t xml:space="preserve">   Valor Total das despesas realizadas (UGF + contrapartida)  </t>
    </r>
    <r>
      <rPr>
        <sz val="10"/>
        <color indexed="10"/>
        <rFont val="Arial"/>
        <family val="2"/>
      </rPr>
      <t>-  (fórmula)</t>
    </r>
  </si>
  <si>
    <r>
      <t>1.3. Valor total disponível (projeto + rendimentos) -</t>
    </r>
    <r>
      <rPr>
        <sz val="10"/>
        <color indexed="10"/>
        <rFont val="Arial"/>
        <family val="2"/>
      </rPr>
      <t xml:space="preserve"> (fórmula)</t>
    </r>
  </si>
  <si>
    <r>
      <t>9.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Percentual Execução Financeira</t>
    </r>
    <r>
      <rPr>
        <sz val="10"/>
        <rFont val="Arial"/>
        <family val="2"/>
      </rPr>
      <t xml:space="preserve"> (UGF + Contrapartida),  % quanto foi gasto (item 8), sobre o total disponível (item 6) - </t>
    </r>
    <r>
      <rPr>
        <sz val="10"/>
        <color indexed="10"/>
        <rFont val="Arial"/>
        <family val="2"/>
      </rPr>
      <t xml:space="preserve"> (fórmula);    </t>
    </r>
  </si>
  <si>
    <t>2. Valor das despesas efetuadas até o período do relatório</t>
  </si>
  <si>
    <r>
      <t xml:space="preserve">10. Saldo Total disponível no projeto - </t>
    </r>
    <r>
      <rPr>
        <sz val="10"/>
        <rFont val="Arial"/>
        <family val="2"/>
      </rPr>
      <t xml:space="preserve">Valor disponível no projeto (UGF + Contrapartida) - </t>
    </r>
    <r>
      <rPr>
        <sz val="10"/>
        <color indexed="10"/>
        <rFont val="Arial"/>
        <family val="2"/>
      </rPr>
      <t>(fórmula)</t>
    </r>
  </si>
  <si>
    <t>2.1.  Valor utilizado do projeto original submetido à UGF</t>
  </si>
  <si>
    <r>
      <t>11. Assinalar se ainda existem despesas a serem efetuadas em cada item:                                                                                                                             11.1</t>
    </r>
    <r>
      <rPr>
        <sz val="10"/>
        <rFont val="Arial"/>
        <family val="2"/>
      </rPr>
      <t xml:space="preserve"> (Sim)  e </t>
    </r>
    <r>
      <rPr>
        <b/>
        <sz val="10"/>
        <rFont val="Arial"/>
        <family val="2"/>
      </rPr>
      <t>11.2</t>
    </r>
    <r>
      <rPr>
        <sz val="10"/>
        <rFont val="Arial"/>
        <family val="2"/>
      </rPr>
      <t xml:space="preserve"> (Não)</t>
    </r>
  </si>
  <si>
    <t>2.2. Valor utilizado do rendimento autorizado pela UGF (específico para CV)</t>
  </si>
  <si>
    <r>
      <t xml:space="preserve">2.3. Valor total utilizado (projeto + rendimentos) - </t>
    </r>
    <r>
      <rPr>
        <sz val="10"/>
        <color indexed="10"/>
        <rFont val="Arial"/>
        <family val="2"/>
      </rPr>
      <t xml:space="preserve"> (fórmula)</t>
    </r>
  </si>
  <si>
    <t>Local/ Data: .................</t>
  </si>
  <si>
    <t>Assinatura do Coordenador: ...............................................................</t>
  </si>
  <si>
    <t>Assinatura do Representante da Instituição: ..............................................................</t>
  </si>
  <si>
    <t xml:space="preserve">3. Percentual de Execução: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</si>
  <si>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3.1 </t>
    </r>
    <r>
      <rPr>
        <b/>
        <sz val="10"/>
        <rFont val="Arial"/>
        <family val="2"/>
      </rPr>
      <t>Financeira</t>
    </r>
    <r>
      <rPr>
        <sz val="10"/>
        <rFont val="Arial"/>
        <family val="2"/>
      </rPr>
      <t xml:space="preserve"> (do projeto), % de quanto foi gasto (item 2.1), em relação ao valor total disponível (item 1.1) - </t>
    </r>
    <r>
      <rPr>
        <sz val="10"/>
        <color indexed="10"/>
        <rFont val="Arial"/>
        <family val="2"/>
      </rPr>
      <t xml:space="preserve"> (fórmula)</t>
    </r>
    <r>
      <rPr>
        <sz val="10"/>
        <rFont val="Arial"/>
        <family val="2"/>
      </rPr>
      <t xml:space="preserve">   </t>
    </r>
  </si>
  <si>
    <r>
      <t xml:space="preserve">3.2 Financeira (dos rendtºs autorizados), % de quanto foi gasto (item 2.2), em relação ao valor total disponível (item 1.2) -  </t>
    </r>
    <r>
      <rPr>
        <sz val="10"/>
        <color indexed="10"/>
        <rFont val="Arial"/>
        <family val="2"/>
      </rPr>
      <t xml:space="preserve">(fórmula)   </t>
    </r>
  </si>
  <si>
    <r>
      <t xml:space="preserve">   3.3</t>
    </r>
    <r>
      <rPr>
        <b/>
        <sz val="10"/>
        <rFont val="Arial"/>
        <family val="2"/>
      </rPr>
      <t xml:space="preserve"> Técnica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coordenador deve informar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obrigatoriamente</t>
    </r>
    <r>
      <rPr>
        <sz val="10"/>
        <rFont val="Arial"/>
        <family val="2"/>
      </rPr>
      <t xml:space="preserve">, quanto em %  foi realizado das atividades.   </t>
    </r>
  </si>
  <si>
    <r>
      <t xml:space="preserve">4. Saldo disponível para o desenvolvimentos do projeto - </t>
    </r>
    <r>
      <rPr>
        <sz val="10"/>
        <rFont val="Arial"/>
        <family val="2"/>
      </rPr>
      <t xml:space="preserve">Valor dos rendimentos da aplicação financeira, autorizados pela UGF  - </t>
    </r>
    <r>
      <rPr>
        <sz val="10"/>
        <color indexed="10"/>
        <rFont val="Arial"/>
        <family val="2"/>
      </rPr>
      <t>(fórmula)</t>
    </r>
  </si>
  <si>
    <r>
      <t xml:space="preserve">4.1.  Valor disponível no projeto  </t>
    </r>
    <r>
      <rPr>
        <sz val="10"/>
        <color indexed="10"/>
        <rFont val="Arial"/>
        <family val="2"/>
      </rPr>
      <t>fórmula)</t>
    </r>
  </si>
  <si>
    <r>
      <t xml:space="preserve">4.2. Valor disponível no item dos rendimentos autorizados pela UGF (específico para CV) - </t>
    </r>
    <r>
      <rPr>
        <sz val="10"/>
        <color indexed="10"/>
        <rFont val="Arial"/>
        <family val="2"/>
      </rPr>
      <t>(fórmula)</t>
    </r>
  </si>
  <si>
    <r>
      <t xml:space="preserve">4.3. Valor total disponível no projeto, incluindo rendimentos da aplicação financeira - </t>
    </r>
    <r>
      <rPr>
        <sz val="10"/>
        <color indexed="10"/>
        <rFont val="Arial"/>
        <family val="2"/>
      </rPr>
      <t xml:space="preserve"> (fórmula)</t>
    </r>
  </si>
  <si>
    <t>5. RECURSOS DA CONTRAPARTIDA    -   R$</t>
  </si>
  <si>
    <t>6. RECURSOS TOTAIS                                                                                        UGF + Rendtº+ Contrapartida      -  R$</t>
  </si>
  <si>
    <t>7. Itens a executar ?</t>
  </si>
  <si>
    <t xml:space="preserve">5.1 Valor disponível </t>
  </si>
  <si>
    <t xml:space="preserve">5.2 Despesas Realizadas           </t>
  </si>
  <si>
    <t xml:space="preserve">5.3 % de Execução                      </t>
  </si>
  <si>
    <r>
      <t xml:space="preserve">5.4 Saldo Disponível  </t>
    </r>
    <r>
      <rPr>
        <sz val="10"/>
        <rFont val="Arial"/>
        <family val="2"/>
      </rPr>
      <t xml:space="preserve"> </t>
    </r>
  </si>
  <si>
    <t>6.1 Total Disponível</t>
  </si>
  <si>
    <t xml:space="preserve">6.2 Despesas Totais Realizadas     </t>
  </si>
  <si>
    <r>
      <t>6.3 % de Execução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</t>
    </r>
  </si>
  <si>
    <t>6.4 Saldo Total Disponível</t>
  </si>
  <si>
    <t>financeira</t>
  </si>
  <si>
    <t>3.3    técnica</t>
  </si>
  <si>
    <t xml:space="preserve">1.1  Previsto </t>
  </si>
  <si>
    <t>3.1 % do projeto</t>
  </si>
  <si>
    <t>7.1 Sim</t>
  </si>
  <si>
    <t>7.2 Não</t>
  </si>
  <si>
    <t>Outras despesas  de  CUSTEIO</t>
  </si>
  <si>
    <r>
      <t xml:space="preserve">1.4.Material de Consumo  </t>
    </r>
    <r>
      <rPr>
        <b/>
        <sz val="10"/>
        <rFont val="Arial"/>
        <family val="2"/>
      </rPr>
      <t xml:space="preserve">NACIONAL </t>
    </r>
  </si>
  <si>
    <r>
      <t xml:space="preserve">1.5. Material de Consumo </t>
    </r>
    <r>
      <rPr>
        <b/>
        <sz val="10"/>
        <rFont val="Arial"/>
        <family val="2"/>
      </rPr>
      <t xml:space="preserve">IMPORTADO / USO CONTROLADO </t>
    </r>
  </si>
  <si>
    <t xml:space="preserve">  1.7.1 . Auxílio Financeiro – Bolsas</t>
  </si>
  <si>
    <t>INVESTIMENTOS</t>
  </si>
  <si>
    <r>
      <t xml:space="preserve">1.9. Equipamentos e Material Permanente  </t>
    </r>
    <r>
      <rPr>
        <b/>
        <sz val="10"/>
        <rFont val="Arial"/>
        <family val="2"/>
      </rPr>
      <t>NACIONAIS</t>
    </r>
  </si>
  <si>
    <r>
      <t xml:space="preserve">1.10. Equipamentos e Material Permanente </t>
    </r>
    <r>
      <rPr>
        <b/>
        <sz val="10"/>
        <rFont val="Arial"/>
        <family val="2"/>
      </rPr>
      <t>IMPORTADOS</t>
    </r>
  </si>
  <si>
    <t xml:space="preserve">5.2 Valor das despesas realizadas com recursos da contrapartida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</si>
  <si>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3.1 </t>
    </r>
    <r>
      <rPr>
        <b/>
        <sz val="11"/>
        <rFont val="Arial"/>
        <family val="2"/>
      </rPr>
      <t>Financeira</t>
    </r>
    <r>
      <rPr>
        <sz val="11"/>
        <rFont val="Arial"/>
        <family val="2"/>
      </rPr>
      <t xml:space="preserve"> (do projeto), % de quanto foi gasto (item 2.1), em relação ao valor liberado (item 1.2) - </t>
    </r>
    <r>
      <rPr>
        <sz val="11"/>
        <color indexed="10"/>
        <rFont val="Arial"/>
        <family val="2"/>
      </rPr>
      <t xml:space="preserve"> (fórmula)</t>
    </r>
    <r>
      <rPr>
        <sz val="11"/>
        <rFont val="Arial"/>
        <family val="2"/>
      </rPr>
      <t xml:space="preserve">   </t>
    </r>
  </si>
  <si>
    <r>
      <t xml:space="preserve">5.3  % de quanto foi gasto (item 6), em relação ao valor disponível  (item 5) da contrapartida  -  </t>
    </r>
    <r>
      <rPr>
        <sz val="11"/>
        <color indexed="10"/>
        <rFont val="Arial"/>
        <family val="2"/>
      </rPr>
      <t>(fórmula)</t>
    </r>
  </si>
  <si>
    <t>1.2.  Valor liberado do projeto pela UGF</t>
  </si>
  <si>
    <r>
      <t xml:space="preserve">3.2 Financeira (dos rendtº autorizado), % de quanto foi gasto (item 2.2), em relação ao valor do rendtº autorizado (item 1.3) -  </t>
    </r>
    <r>
      <rPr>
        <sz val="11"/>
        <color indexed="10"/>
        <rFont val="Arial"/>
        <family val="2"/>
      </rPr>
      <t xml:space="preserve">(fórmula)   </t>
    </r>
  </si>
  <si>
    <r>
      <t xml:space="preserve">5.4   Saldo disponível da contrapartida </t>
    </r>
    <r>
      <rPr>
        <sz val="11"/>
        <color indexed="10"/>
        <rFont val="Arial"/>
        <family val="2"/>
      </rPr>
      <t>-  (fórmula)</t>
    </r>
  </si>
  <si>
    <t>1.3. Valor do rendtº autorizado pela UGF (específico para CV)</t>
  </si>
  <si>
    <r>
      <t>3.3</t>
    </r>
    <r>
      <rPr>
        <b/>
        <sz val="11"/>
        <rFont val="Arial"/>
        <family val="2"/>
      </rPr>
      <t xml:space="preserve"> Técnica</t>
    </r>
    <r>
      <rPr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coordenador deve informar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obrigatoriamente</t>
    </r>
    <r>
      <rPr>
        <sz val="11"/>
        <rFont val="Arial"/>
        <family val="2"/>
      </rPr>
      <t xml:space="preserve">, quanto em %  foi realizado das atividades.   </t>
    </r>
  </si>
  <si>
    <t>6. Recursos Totais</t>
  </si>
  <si>
    <t>*Informar na coluna 1.2 (célula D26)  o total disponível dos Rendtºs Financeiros</t>
  </si>
  <si>
    <t>4. Saldo disponível para o desenvolvimentos do projeto</t>
  </si>
  <si>
    <r>
      <t>6.1 Total disponível (UGF + Rendº autorizado + Contrapartida) -</t>
    </r>
    <r>
      <rPr>
        <sz val="11"/>
        <color indexed="10"/>
        <rFont val="Arial"/>
        <family val="2"/>
      </rPr>
      <t xml:space="preserve"> (fórmula)</t>
    </r>
    <r>
      <rPr>
        <sz val="11"/>
        <rFont val="Arial"/>
        <family val="2"/>
      </rPr>
      <t xml:space="preserve">;    </t>
    </r>
  </si>
  <si>
    <r>
      <t>1.4. Valor total disponível (projeto + rendtº autorizado) -</t>
    </r>
    <r>
      <rPr>
        <sz val="11"/>
        <color indexed="10"/>
        <rFont val="Arial"/>
        <family val="2"/>
      </rPr>
      <t xml:space="preserve"> (fórmula)</t>
    </r>
  </si>
  <si>
    <r>
      <t xml:space="preserve">4.1.  Saldo disponível do projeto - </t>
    </r>
    <r>
      <rPr>
        <sz val="11"/>
        <color indexed="10"/>
        <rFont val="Arial"/>
        <family val="2"/>
      </rPr>
      <t>(fórmula)</t>
    </r>
  </si>
  <si>
    <r>
      <t>6.2 Despesas Totais Realizadas (UGF + Rendº autorizado + Contrapartida) -</t>
    </r>
    <r>
      <rPr>
        <sz val="11"/>
        <color indexed="10"/>
        <rFont val="Arial"/>
        <family val="2"/>
      </rPr>
      <t xml:space="preserve"> (fórmula);    </t>
    </r>
  </si>
  <si>
    <r>
      <t xml:space="preserve">4.2. Saldo disponível do rendtº autorizado pela UGF (específico para CV) - </t>
    </r>
    <r>
      <rPr>
        <sz val="11"/>
        <color indexed="10"/>
        <rFont val="Arial"/>
        <family val="2"/>
      </rPr>
      <t>(fórmula)</t>
    </r>
  </si>
  <si>
    <r>
      <t>6.3 % de Execução Geral (UGF + Rendtº Autorizado+ Contrapartida) -</t>
    </r>
    <r>
      <rPr>
        <sz val="11"/>
        <color indexed="10"/>
        <rFont val="Arial"/>
        <family val="2"/>
      </rPr>
      <t xml:space="preserve"> (fórmula)</t>
    </r>
    <r>
      <rPr>
        <sz val="11"/>
        <rFont val="Arial"/>
        <family val="2"/>
      </rPr>
      <t xml:space="preserve">;    </t>
    </r>
  </si>
  <si>
    <r>
      <t xml:space="preserve">4.3. Saldo disponível do Fundo Paraná, incluindo rendtº autorizado - </t>
    </r>
    <r>
      <rPr>
        <sz val="11"/>
        <color indexed="10"/>
        <rFont val="Arial"/>
        <family val="2"/>
      </rPr>
      <t xml:space="preserve"> (fórmula)</t>
    </r>
  </si>
  <si>
    <t>6.4  Saldo total disponível,  incluindo Fundo Paraná,  Contrapartida e Rendtº Total -  (fórmula)</t>
  </si>
  <si>
    <t>2.2. Valor utilizado do rendtº autorizado pela UGF, item 1.3 (específico para CV)</t>
  </si>
  <si>
    <t xml:space="preserve">5. Recursos da Contrapartida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</si>
  <si>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 Itens a Executar</t>
  </si>
  <si>
    <r>
      <t xml:space="preserve">2.3. Valor total utilizado (projeto liberado + rendtº autorizado) - </t>
    </r>
    <r>
      <rPr>
        <sz val="11"/>
        <color indexed="10"/>
        <rFont val="Arial"/>
        <family val="2"/>
      </rPr>
      <t xml:space="preserve"> (fórmula)</t>
    </r>
  </si>
  <si>
    <t xml:space="preserve">5.1 Valor disponível de Contrapartida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</si>
  <si>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Assinalar com (x) se ainda existem despesas a serem efetuadas em cada item:                                                                         7.1 (Sim)  e 7.2 (Não)</t>
  </si>
  <si>
    <t>Instituição: Fundação Municipal Centro Universitário da Cidade de União da Vitória - UNIUV</t>
  </si>
  <si>
    <t>Período de Execução Financeira Acumulada:  de 23/03/2018 a 31/12/2018.</t>
  </si>
  <si>
    <t>Título do Projeto: Aquisição de equipamentos para a clínica odontológica da UNIUV</t>
  </si>
  <si>
    <t>%</t>
  </si>
  <si>
    <t>X</t>
  </si>
  <si>
    <t>* Valor total dos rendimentos R$ 10.274,88 + R$ 119,96 recursos próprios depositados (não aplicado em tempo hábil conforme justificativa inclusa no SIT), TOTAL= R$ 10.394,84</t>
  </si>
  <si>
    <t>Local/ Data: 17/01/2019</t>
  </si>
  <si>
    <t xml:space="preserve">Assinatura do Coordenador: </t>
  </si>
  <si>
    <t>Assinatura do Representante da Instituição: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</si>
</sst>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-416]dddd\,\ d&quot; de &quot;mmmm&quot; de &quot;yyyy"/>
  </numFmts>
  <fonts count="6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 Baltic"/>
      <family val="2"/>
    </font>
    <font>
      <b/>
      <sz val="10"/>
      <name val="Arial Baltic"/>
      <family val="2"/>
    </font>
    <font>
      <sz val="8"/>
      <name val="Arial"/>
      <family val="2"/>
    </font>
    <font>
      <b/>
      <sz val="8"/>
      <name val="Arial Baltic"/>
      <family val="0"/>
    </font>
    <font>
      <sz val="8"/>
      <name val="Arial Baltic"/>
      <family val="2"/>
    </font>
    <font>
      <sz val="10"/>
      <name val="Arial Baltic"/>
      <family val="2"/>
    </font>
    <font>
      <sz val="11"/>
      <name val="Arial Baltic"/>
      <family val="2"/>
    </font>
    <font>
      <b/>
      <sz val="11"/>
      <name val="Arial Baltic"/>
      <family val="2"/>
    </font>
    <font>
      <sz val="9"/>
      <name val="Arial Baltic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4" fontId="0" fillId="0" borderId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33" borderId="14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4" fontId="16" fillId="0" borderId="19" xfId="60" applyNumberFormat="1" applyFont="1" applyFill="1" applyBorder="1" applyAlignment="1" applyProtection="1">
      <alignment horizontal="right" vertical="center" wrapText="1"/>
      <protection/>
    </xf>
    <xf numFmtId="4" fontId="16" fillId="0" borderId="20" xfId="60" applyNumberFormat="1" applyFont="1" applyFill="1" applyBorder="1" applyAlignment="1" applyProtection="1">
      <alignment horizontal="right" vertical="center" wrapText="1"/>
      <protection/>
    </xf>
    <xf numFmtId="4" fontId="16" fillId="0" borderId="21" xfId="60" applyNumberFormat="1" applyFont="1" applyFill="1" applyBorder="1" applyAlignment="1" applyProtection="1">
      <alignment horizontal="right" vertical="center" wrapText="1"/>
      <protection/>
    </xf>
    <xf numFmtId="4" fontId="16" fillId="34" borderId="22" xfId="60" applyNumberFormat="1" applyFont="1" applyFill="1" applyBorder="1" applyAlignment="1" applyProtection="1">
      <alignment horizontal="right" vertical="center" wrapText="1"/>
      <protection/>
    </xf>
    <xf numFmtId="4" fontId="16" fillId="0" borderId="18" xfId="60" applyNumberFormat="1" applyFont="1" applyFill="1" applyBorder="1" applyAlignment="1" applyProtection="1">
      <alignment horizontal="right" vertical="center" wrapText="1"/>
      <protection/>
    </xf>
    <xf numFmtId="4" fontId="16" fillId="34" borderId="20" xfId="60" applyNumberFormat="1" applyFont="1" applyFill="1" applyBorder="1" applyAlignment="1" applyProtection="1">
      <alignment horizontal="right" vertical="center" wrapText="1"/>
      <protection/>
    </xf>
    <xf numFmtId="10" fontId="16" fillId="0" borderId="22" xfId="49" applyNumberFormat="1" applyFont="1" applyFill="1" applyBorder="1" applyAlignment="1" applyProtection="1">
      <alignment horizontal="center" vertical="center" wrapText="1"/>
      <protection/>
    </xf>
    <xf numFmtId="10" fontId="16" fillId="0" borderId="21" xfId="49" applyNumberFormat="1" applyFont="1" applyFill="1" applyBorder="1" applyAlignment="1" applyProtection="1">
      <alignment horizontal="center" vertical="center" wrapText="1"/>
      <protection/>
    </xf>
    <xf numFmtId="10" fontId="16" fillId="0" borderId="22" xfId="49" applyNumberFormat="1" applyFont="1" applyFill="1" applyBorder="1" applyAlignment="1" applyProtection="1">
      <alignment horizontal="right" vertical="center" wrapText="1"/>
      <protection/>
    </xf>
    <xf numFmtId="4" fontId="16" fillId="33" borderId="23" xfId="49" applyNumberFormat="1" applyFont="1" applyFill="1" applyBorder="1" applyAlignment="1" applyProtection="1">
      <alignment horizontal="right" vertical="center" wrapText="1"/>
      <protection/>
    </xf>
    <xf numFmtId="4" fontId="16" fillId="0" borderId="19" xfId="49" applyNumberFormat="1" applyFont="1" applyFill="1" applyBorder="1" applyAlignment="1" applyProtection="1">
      <alignment horizontal="right" vertical="center" wrapText="1"/>
      <protection/>
    </xf>
    <xf numFmtId="4" fontId="16" fillId="34" borderId="24" xfId="49" applyNumberFormat="1" applyFont="1" applyFill="1" applyBorder="1" applyAlignment="1" applyProtection="1">
      <alignment horizontal="right" vertical="center" wrapText="1"/>
      <protection/>
    </xf>
    <xf numFmtId="0" fontId="15" fillId="0" borderId="25" xfId="0" applyFont="1" applyBorder="1" applyAlignment="1">
      <alignment vertical="top" wrapText="1"/>
    </xf>
    <xf numFmtId="4" fontId="16" fillId="0" borderId="26" xfId="60" applyNumberFormat="1" applyFont="1" applyFill="1" applyBorder="1" applyAlignment="1" applyProtection="1">
      <alignment horizontal="right" vertical="center" wrapText="1"/>
      <protection/>
    </xf>
    <xf numFmtId="4" fontId="16" fillId="0" borderId="27" xfId="60" applyNumberFormat="1" applyFont="1" applyFill="1" applyBorder="1" applyAlignment="1" applyProtection="1">
      <alignment horizontal="right" vertical="center" wrapText="1"/>
      <protection/>
    </xf>
    <xf numFmtId="4" fontId="16" fillId="0" borderId="28" xfId="60" applyNumberFormat="1" applyFont="1" applyFill="1" applyBorder="1" applyAlignment="1" applyProtection="1">
      <alignment horizontal="right" vertical="center" wrapText="1"/>
      <protection/>
    </xf>
    <xf numFmtId="4" fontId="16" fillId="0" borderId="25" xfId="0" applyNumberFormat="1" applyFont="1" applyFill="1" applyBorder="1" applyAlignment="1">
      <alignment horizontal="right" vertical="center" wrapText="1"/>
    </xf>
    <xf numFmtId="4" fontId="16" fillId="34" borderId="27" xfId="0" applyNumberFormat="1" applyFont="1" applyFill="1" applyBorder="1" applyAlignment="1">
      <alignment horizontal="right" vertical="center" wrapText="1"/>
    </xf>
    <xf numFmtId="10" fontId="16" fillId="0" borderId="29" xfId="49" applyNumberFormat="1" applyFont="1" applyFill="1" applyBorder="1" applyAlignment="1" applyProtection="1">
      <alignment horizontal="center" vertical="center" wrapText="1"/>
      <protection/>
    </xf>
    <xf numFmtId="10" fontId="16" fillId="0" borderId="28" xfId="49" applyNumberFormat="1" applyFont="1" applyFill="1" applyBorder="1" applyAlignment="1" applyProtection="1">
      <alignment horizontal="center" vertical="center" wrapText="1"/>
      <protection/>
    </xf>
    <xf numFmtId="10" fontId="16" fillId="0" borderId="29" xfId="49" applyNumberFormat="1" applyFont="1" applyFill="1" applyBorder="1" applyAlignment="1" applyProtection="1">
      <alignment horizontal="right" vertical="center" wrapText="1"/>
      <protection/>
    </xf>
    <xf numFmtId="4" fontId="16" fillId="33" borderId="30" xfId="49" applyNumberFormat="1" applyFont="1" applyFill="1" applyBorder="1" applyAlignment="1" applyProtection="1">
      <alignment horizontal="right" vertical="center" wrapText="1"/>
      <protection/>
    </xf>
    <xf numFmtId="4" fontId="16" fillId="0" borderId="26" xfId="49" applyNumberFormat="1" applyFont="1" applyFill="1" applyBorder="1" applyAlignment="1" applyProtection="1">
      <alignment horizontal="right" vertical="center" wrapText="1"/>
      <protection/>
    </xf>
    <xf numFmtId="4" fontId="16" fillId="0" borderId="26" xfId="0" applyNumberFormat="1" applyFont="1" applyBorder="1" applyAlignment="1">
      <alignment horizontal="right" vertical="center" wrapText="1"/>
    </xf>
    <xf numFmtId="4" fontId="16" fillId="0" borderId="27" xfId="0" applyNumberFormat="1" applyFont="1" applyBorder="1" applyAlignment="1">
      <alignment horizontal="right" vertical="center" wrapText="1"/>
    </xf>
    <xf numFmtId="4" fontId="16" fillId="0" borderId="28" xfId="0" applyNumberFormat="1" applyFont="1" applyBorder="1" applyAlignment="1">
      <alignment horizontal="right" vertical="center" wrapText="1"/>
    </xf>
    <xf numFmtId="0" fontId="15" fillId="0" borderId="31" xfId="0" applyFont="1" applyBorder="1" applyAlignment="1">
      <alignment vertical="top" wrapText="1"/>
    </xf>
    <xf numFmtId="4" fontId="16" fillId="0" borderId="32" xfId="0" applyNumberFormat="1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horizontal="righ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10" fontId="16" fillId="0" borderId="35" xfId="49" applyNumberFormat="1" applyFont="1" applyFill="1" applyBorder="1" applyAlignment="1" applyProtection="1">
      <alignment horizontal="right" vertical="center" wrapText="1"/>
      <protection/>
    </xf>
    <xf numFmtId="0" fontId="15" fillId="0" borderId="36" xfId="0" applyFont="1" applyBorder="1" applyAlignment="1">
      <alignment vertical="top" wrapText="1"/>
    </xf>
    <xf numFmtId="4" fontId="16" fillId="34" borderId="33" xfId="0" applyNumberFormat="1" applyFont="1" applyFill="1" applyBorder="1" applyAlignment="1">
      <alignment horizontal="right" vertical="center" wrapText="1"/>
    </xf>
    <xf numFmtId="10" fontId="16" fillId="0" borderId="34" xfId="49" applyNumberFormat="1" applyFont="1" applyFill="1" applyBorder="1" applyAlignment="1" applyProtection="1">
      <alignment horizontal="center" vertical="center" wrapText="1"/>
      <protection/>
    </xf>
    <xf numFmtId="10" fontId="16" fillId="0" borderId="37" xfId="49" applyNumberFormat="1" applyFont="1" applyFill="1" applyBorder="1" applyAlignment="1" applyProtection="1">
      <alignment horizontal="right" vertical="center" wrapText="1"/>
      <protection/>
    </xf>
    <xf numFmtId="4" fontId="16" fillId="0" borderId="38" xfId="49" applyNumberFormat="1" applyFont="1" applyFill="1" applyBorder="1" applyAlignment="1" applyProtection="1">
      <alignment horizontal="right" vertical="center" wrapText="1"/>
      <protection/>
    </xf>
    <xf numFmtId="0" fontId="1" fillId="34" borderId="39" xfId="0" applyFont="1" applyFill="1" applyBorder="1" applyAlignment="1">
      <alignment/>
    </xf>
    <xf numFmtId="4" fontId="17" fillId="34" borderId="40" xfId="0" applyNumberFormat="1" applyFont="1" applyFill="1" applyBorder="1" applyAlignment="1">
      <alignment horizontal="right" vertical="center" wrapText="1"/>
    </xf>
    <xf numFmtId="4" fontId="17" fillId="0" borderId="41" xfId="0" applyNumberFormat="1" applyFont="1" applyFill="1" applyBorder="1" applyAlignment="1">
      <alignment horizontal="right" vertical="center" wrapText="1"/>
    </xf>
    <xf numFmtId="4" fontId="17" fillId="34" borderId="10" xfId="60" applyNumberFormat="1" applyFont="1" applyFill="1" applyBorder="1" applyAlignment="1" applyProtection="1">
      <alignment horizontal="right" vertical="center" wrapText="1"/>
      <protection/>
    </xf>
    <xf numFmtId="4" fontId="17" fillId="34" borderId="42" xfId="0" applyNumberFormat="1" applyFont="1" applyFill="1" applyBorder="1" applyAlignment="1">
      <alignment horizontal="right" vertical="center" wrapText="1"/>
    </xf>
    <xf numFmtId="4" fontId="17" fillId="0" borderId="42" xfId="0" applyNumberFormat="1" applyFont="1" applyFill="1" applyBorder="1" applyAlignment="1">
      <alignment horizontal="right" vertical="center" wrapText="1"/>
    </xf>
    <xf numFmtId="2" fontId="17" fillId="34" borderId="42" xfId="49" applyNumberFormat="1" applyFont="1" applyFill="1" applyBorder="1" applyAlignment="1" applyProtection="1">
      <alignment horizontal="center" vertical="center" wrapText="1"/>
      <protection/>
    </xf>
    <xf numFmtId="10" fontId="17" fillId="0" borderId="42" xfId="49" applyNumberFormat="1" applyFont="1" applyFill="1" applyBorder="1" applyAlignment="1" applyProtection="1">
      <alignment horizontal="center" vertical="center" wrapText="1"/>
      <protection/>
    </xf>
    <xf numFmtId="2" fontId="16" fillId="35" borderId="39" xfId="49" applyNumberFormat="1" applyFont="1" applyFill="1" applyBorder="1" applyAlignment="1" applyProtection="1">
      <alignment horizontal="right" vertical="center" wrapText="1"/>
      <protection/>
    </xf>
    <xf numFmtId="2" fontId="16" fillId="34" borderId="42" xfId="49" applyNumberFormat="1" applyFont="1" applyFill="1" applyBorder="1" applyAlignment="1" applyProtection="1">
      <alignment horizontal="right" vertical="center" wrapText="1"/>
      <protection/>
    </xf>
    <xf numFmtId="2" fontId="16" fillId="0" borderId="42" xfId="49" applyNumberFormat="1" applyFont="1" applyFill="1" applyBorder="1" applyAlignment="1" applyProtection="1">
      <alignment horizontal="right" vertical="center" wrapText="1"/>
      <protection/>
    </xf>
    <xf numFmtId="4" fontId="17" fillId="34" borderId="43" xfId="60" applyNumberFormat="1" applyFont="1" applyFill="1" applyBorder="1" applyAlignment="1" applyProtection="1">
      <alignment horizontal="right" vertical="center" wrapText="1"/>
      <protection/>
    </xf>
    <xf numFmtId="0" fontId="15" fillId="0" borderId="44" xfId="0" applyFont="1" applyBorder="1" applyAlignment="1">
      <alignment vertical="top" wrapText="1"/>
    </xf>
    <xf numFmtId="4" fontId="16" fillId="0" borderId="45" xfId="0" applyNumberFormat="1" applyFont="1" applyBorder="1" applyAlignment="1">
      <alignment horizontal="right" vertical="center" wrapText="1"/>
    </xf>
    <xf numFmtId="4" fontId="16" fillId="0" borderId="46" xfId="0" applyNumberFormat="1" applyFont="1" applyBorder="1" applyAlignment="1">
      <alignment horizontal="right" vertical="center" wrapText="1"/>
    </xf>
    <xf numFmtId="4" fontId="16" fillId="0" borderId="47" xfId="0" applyNumberFormat="1" applyFont="1" applyBorder="1" applyAlignment="1">
      <alignment horizontal="right" vertical="center" wrapText="1"/>
    </xf>
    <xf numFmtId="4" fontId="16" fillId="34" borderId="44" xfId="60" applyNumberFormat="1" applyFont="1" applyFill="1" applyBorder="1" applyAlignment="1" applyProtection="1">
      <alignment horizontal="right" vertical="center" wrapText="1"/>
      <protection/>
    </xf>
    <xf numFmtId="4" fontId="16" fillId="0" borderId="44" xfId="0" applyNumberFormat="1" applyFont="1" applyFill="1" applyBorder="1" applyAlignment="1">
      <alignment horizontal="right" vertical="center" wrapText="1"/>
    </xf>
    <xf numFmtId="4" fontId="16" fillId="34" borderId="46" xfId="0" applyNumberFormat="1" applyFont="1" applyFill="1" applyBorder="1" applyAlignment="1">
      <alignment horizontal="right" vertical="center" wrapText="1"/>
    </xf>
    <xf numFmtId="9" fontId="16" fillId="0" borderId="44" xfId="49" applyFont="1" applyFill="1" applyBorder="1" applyAlignment="1" applyProtection="1">
      <alignment horizontal="center" vertical="center" wrapText="1"/>
      <protection/>
    </xf>
    <xf numFmtId="9" fontId="16" fillId="0" borderId="48" xfId="49" applyFont="1" applyFill="1" applyBorder="1" applyAlignment="1" applyProtection="1">
      <alignment horizontal="right" vertical="center" wrapText="1"/>
      <protection/>
    </xf>
    <xf numFmtId="4" fontId="16" fillId="33" borderId="49" xfId="49" applyNumberFormat="1" applyFont="1" applyFill="1" applyBorder="1" applyAlignment="1" applyProtection="1">
      <alignment horizontal="right" vertical="center" wrapText="1"/>
      <protection/>
    </xf>
    <xf numFmtId="4" fontId="16" fillId="0" borderId="49" xfId="49" applyNumberFormat="1" applyFont="1" applyFill="1" applyBorder="1" applyAlignment="1" applyProtection="1">
      <alignment horizontal="right" vertical="center" wrapText="1"/>
      <protection/>
    </xf>
    <xf numFmtId="4" fontId="16" fillId="34" borderId="50" xfId="60" applyNumberFormat="1" applyFont="1" applyFill="1" applyBorder="1" applyAlignment="1" applyProtection="1">
      <alignment horizontal="right" vertical="center" wrapText="1"/>
      <protection/>
    </xf>
    <xf numFmtId="4" fontId="16" fillId="34" borderId="25" xfId="60" applyNumberFormat="1" applyFont="1" applyFill="1" applyBorder="1" applyAlignment="1" applyProtection="1">
      <alignment horizontal="right" vertical="center" wrapText="1"/>
      <protection/>
    </xf>
    <xf numFmtId="9" fontId="16" fillId="0" borderId="18" xfId="49" applyFont="1" applyFill="1" applyBorder="1" applyAlignment="1" applyProtection="1">
      <alignment horizontal="center" vertical="center" wrapText="1"/>
      <protection/>
    </xf>
    <xf numFmtId="4" fontId="16" fillId="33" borderId="51" xfId="49" applyNumberFormat="1" applyFont="1" applyFill="1" applyBorder="1" applyAlignment="1" applyProtection="1">
      <alignment horizontal="right" vertical="center" wrapText="1"/>
      <protection/>
    </xf>
    <xf numFmtId="4" fontId="16" fillId="0" borderId="51" xfId="49" applyNumberFormat="1" applyFont="1" applyFill="1" applyBorder="1" applyAlignment="1" applyProtection="1">
      <alignment horizontal="right" vertical="center" wrapText="1"/>
      <protection/>
    </xf>
    <xf numFmtId="4" fontId="16" fillId="0" borderId="38" xfId="0" applyNumberFormat="1" applyFont="1" applyBorder="1" applyAlignment="1">
      <alignment horizontal="right" vertical="center" wrapText="1"/>
    </xf>
    <xf numFmtId="4" fontId="16" fillId="0" borderId="52" xfId="0" applyNumberFormat="1" applyFont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 wrapText="1"/>
    </xf>
    <xf numFmtId="4" fontId="16" fillId="34" borderId="36" xfId="60" applyNumberFormat="1" applyFont="1" applyFill="1" applyBorder="1" applyAlignment="1" applyProtection="1">
      <alignment horizontal="right" vertical="center" wrapText="1"/>
      <protection/>
    </xf>
    <xf numFmtId="4" fontId="16" fillId="0" borderId="36" xfId="0" applyNumberFormat="1" applyFont="1" applyFill="1" applyBorder="1" applyAlignment="1">
      <alignment horizontal="right" vertical="center" wrapText="1"/>
    </xf>
    <xf numFmtId="9" fontId="16" fillId="0" borderId="36" xfId="49" applyFont="1" applyFill="1" applyBorder="1" applyAlignment="1" applyProtection="1">
      <alignment horizontal="center" vertical="center" wrapText="1"/>
      <protection/>
    </xf>
    <xf numFmtId="9" fontId="16" fillId="0" borderId="37" xfId="49" applyFont="1" applyFill="1" applyBorder="1" applyAlignment="1" applyProtection="1">
      <alignment horizontal="right" vertical="center" wrapText="1"/>
      <protection/>
    </xf>
    <xf numFmtId="4" fontId="16" fillId="33" borderId="53" xfId="49" applyNumberFormat="1" applyFont="1" applyFill="1" applyBorder="1" applyAlignment="1" applyProtection="1">
      <alignment horizontal="right" vertical="center" wrapText="1"/>
      <protection/>
    </xf>
    <xf numFmtId="4" fontId="16" fillId="0" borderId="53" xfId="4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11" fillId="34" borderId="42" xfId="0" applyFont="1" applyFill="1" applyBorder="1" applyAlignment="1">
      <alignment/>
    </xf>
    <xf numFmtId="4" fontId="17" fillId="34" borderId="54" xfId="0" applyNumberFormat="1" applyFont="1" applyFill="1" applyBorder="1" applyAlignment="1">
      <alignment horizontal="right" vertical="center" wrapText="1"/>
    </xf>
    <xf numFmtId="4" fontId="17" fillId="34" borderId="55" xfId="60" applyNumberFormat="1" applyFont="1" applyFill="1" applyBorder="1" applyAlignment="1" applyProtection="1">
      <alignment horizontal="right" vertical="center" wrapText="1"/>
      <protection/>
    </xf>
    <xf numFmtId="10" fontId="17" fillId="34" borderId="18" xfId="49" applyNumberFormat="1" applyFont="1" applyFill="1" applyBorder="1" applyAlignment="1" applyProtection="1">
      <alignment horizontal="center" vertical="center" wrapText="1"/>
      <protection/>
    </xf>
    <xf numFmtId="10" fontId="16" fillId="35" borderId="43" xfId="49" applyNumberFormat="1" applyFont="1" applyFill="1" applyBorder="1" applyAlignment="1" applyProtection="1">
      <alignment horizontal="right" vertical="center" wrapText="1"/>
      <protection/>
    </xf>
    <xf numFmtId="4" fontId="16" fillId="34" borderId="10" xfId="49" applyNumberFormat="1" applyFont="1" applyFill="1" applyBorder="1" applyAlignment="1" applyProtection="1">
      <alignment horizontal="right" vertical="center" wrapText="1"/>
      <protection/>
    </xf>
    <xf numFmtId="4" fontId="16" fillId="0" borderId="10" xfId="49" applyNumberFormat="1" applyFont="1" applyFill="1" applyBorder="1" applyAlignment="1" applyProtection="1">
      <alignment horizontal="right" vertical="center" wrapText="1"/>
      <protection/>
    </xf>
    <xf numFmtId="4" fontId="17" fillId="34" borderId="42" xfId="60" applyNumberFormat="1" applyFont="1" applyFill="1" applyBorder="1" applyAlignment="1" applyProtection="1">
      <alignment horizontal="right" vertical="center" wrapText="1"/>
      <protection/>
    </xf>
    <xf numFmtId="4" fontId="17" fillId="0" borderId="56" xfId="0" applyNumberFormat="1" applyFont="1" applyFill="1" applyBorder="1" applyAlignment="1">
      <alignment horizontal="right" vertical="center" wrapText="1"/>
    </xf>
    <xf numFmtId="4" fontId="17" fillId="36" borderId="57" xfId="0" applyNumberFormat="1" applyFont="1" applyFill="1" applyBorder="1" applyAlignment="1">
      <alignment horizontal="right" vertical="center" wrapText="1"/>
    </xf>
    <xf numFmtId="4" fontId="17" fillId="0" borderId="58" xfId="60" applyNumberFormat="1" applyFont="1" applyFill="1" applyBorder="1" applyAlignment="1" applyProtection="1">
      <alignment horizontal="right" vertical="center" wrapText="1"/>
      <protection/>
    </xf>
    <xf numFmtId="4" fontId="17" fillId="0" borderId="39" xfId="0" applyNumberFormat="1" applyFont="1" applyFill="1" applyBorder="1" applyAlignment="1">
      <alignment horizontal="right" vertical="center" wrapText="1"/>
    </xf>
    <xf numFmtId="4" fontId="17" fillId="36" borderId="39" xfId="0" applyNumberFormat="1" applyFont="1" applyFill="1" applyBorder="1" applyAlignment="1">
      <alignment horizontal="right" vertical="center" wrapText="1"/>
    </xf>
    <xf numFmtId="10" fontId="17" fillId="0" borderId="59" xfId="49" applyNumberFormat="1" applyFont="1" applyFill="1" applyBorder="1" applyAlignment="1" applyProtection="1">
      <alignment horizontal="center" vertical="center" wrapText="1"/>
      <protection/>
    </xf>
    <xf numFmtId="10" fontId="17" fillId="36" borderId="60" xfId="49" applyNumberFormat="1" applyFont="1" applyFill="1" applyBorder="1" applyAlignment="1" applyProtection="1">
      <alignment horizontal="center" vertical="center" wrapText="1"/>
      <protection/>
    </xf>
    <xf numFmtId="9" fontId="17" fillId="0" borderId="60" xfId="49" applyFont="1" applyFill="1" applyBorder="1" applyAlignment="1" applyProtection="1">
      <alignment horizontal="right" vertical="center" wrapText="1"/>
      <protection/>
    </xf>
    <xf numFmtId="4" fontId="17" fillId="0" borderId="10" xfId="49" applyNumberFormat="1" applyFont="1" applyFill="1" applyBorder="1" applyAlignment="1" applyProtection="1">
      <alignment horizontal="right" vertical="center" wrapText="1"/>
      <protection/>
    </xf>
    <xf numFmtId="4" fontId="17" fillId="37" borderId="10" xfId="49" applyNumberFormat="1" applyFont="1" applyFill="1" applyBorder="1" applyAlignment="1" applyProtection="1">
      <alignment horizontal="right" vertical="center" wrapText="1"/>
      <protection/>
    </xf>
    <xf numFmtId="4" fontId="17" fillId="37" borderId="48" xfId="60" applyNumberFormat="1" applyFont="1" applyFill="1" applyBorder="1" applyAlignment="1" applyProtection="1">
      <alignment horizontal="right" vertical="center" wrapText="1"/>
      <protection/>
    </xf>
    <xf numFmtId="164" fontId="17" fillId="37" borderId="42" xfId="60" applyFont="1" applyFill="1" applyBorder="1" applyAlignment="1" applyProtection="1">
      <alignment horizontal="right" vertical="center" wrapText="1"/>
      <protection/>
    </xf>
    <xf numFmtId="164" fontId="17" fillId="0" borderId="42" xfId="60" applyFont="1" applyFill="1" applyBorder="1" applyAlignment="1" applyProtection="1">
      <alignment horizontal="right" vertical="center" wrapText="1"/>
      <protection/>
    </xf>
    <xf numFmtId="4" fontId="17" fillId="36" borderId="42" xfId="0" applyNumberFormat="1" applyFont="1" applyFill="1" applyBorder="1" applyAlignment="1">
      <alignment horizontal="right" vertical="center" wrapText="1"/>
    </xf>
    <xf numFmtId="4" fontId="17" fillId="36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10" fontId="17" fillId="36" borderId="42" xfId="49" applyNumberFormat="1" applyFont="1" applyFill="1" applyBorder="1" applyAlignment="1" applyProtection="1">
      <alignment horizontal="center" vertical="center" wrapText="1"/>
      <protection/>
    </xf>
    <xf numFmtId="10" fontId="17" fillId="0" borderId="61" xfId="49" applyNumberFormat="1" applyFont="1" applyFill="1" applyBorder="1" applyAlignment="1" applyProtection="1">
      <alignment horizontal="center" vertical="center" wrapText="1"/>
      <protection/>
    </xf>
    <xf numFmtId="10" fontId="17" fillId="36" borderId="61" xfId="49" applyNumberFormat="1" applyFont="1" applyFill="1" applyBorder="1" applyAlignment="1" applyProtection="1">
      <alignment horizontal="right" vertical="center" wrapText="1"/>
      <protection/>
    </xf>
    <xf numFmtId="10" fontId="17" fillId="36" borderId="62" xfId="49" applyNumberFormat="1" applyFont="1" applyFill="1" applyBorder="1" applyAlignment="1" applyProtection="1">
      <alignment horizontal="right" vertical="center" wrapText="1"/>
      <protection/>
    </xf>
    <xf numFmtId="4" fontId="17" fillId="0" borderId="42" xfId="49" applyNumberFormat="1" applyFont="1" applyFill="1" applyBorder="1" applyAlignment="1" applyProtection="1">
      <alignment horizontal="right" vertical="center" wrapText="1"/>
      <protection/>
    </xf>
    <xf numFmtId="4" fontId="17" fillId="0" borderId="11" xfId="60" applyNumberFormat="1" applyFont="1" applyFill="1" applyBorder="1" applyAlignment="1" applyProtection="1">
      <alignment horizontal="right" vertical="center" wrapText="1"/>
      <protection/>
    </xf>
    <xf numFmtId="4" fontId="17" fillId="37" borderId="40" xfId="0" applyNumberFormat="1" applyFont="1" applyFill="1" applyBorder="1" applyAlignment="1">
      <alignment horizontal="right" vertical="center" wrapText="1"/>
    </xf>
    <xf numFmtId="4" fontId="17" fillId="33" borderId="63" xfId="0" applyNumberFormat="1" applyFont="1" applyFill="1" applyBorder="1" applyAlignment="1">
      <alignment horizontal="center" wrapText="1"/>
    </xf>
    <xf numFmtId="4" fontId="17" fillId="36" borderId="12" xfId="0" applyNumberFormat="1" applyFont="1" applyFill="1" applyBorder="1" applyAlignment="1">
      <alignment horizontal="center" vertical="center" wrapText="1"/>
    </xf>
    <xf numFmtId="4" fontId="17" fillId="33" borderId="42" xfId="0" applyNumberFormat="1" applyFont="1" applyFill="1" applyBorder="1" applyAlignment="1">
      <alignment horizontal="center" vertical="center" wrapText="1"/>
    </xf>
    <xf numFmtId="4" fontId="17" fillId="36" borderId="42" xfId="0" applyNumberFormat="1" applyFont="1" applyFill="1" applyBorder="1" applyAlignment="1">
      <alignment horizontal="center" vertical="center" wrapText="1"/>
    </xf>
    <xf numFmtId="10" fontId="17" fillId="36" borderId="10" xfId="49" applyNumberFormat="1" applyFont="1" applyFill="1" applyBorder="1" applyAlignment="1" applyProtection="1">
      <alignment horizontal="center" vertical="center" wrapText="1"/>
      <protection/>
    </xf>
    <xf numFmtId="10" fontId="18" fillId="33" borderId="10" xfId="49" applyNumberFormat="1" applyFont="1" applyFill="1" applyBorder="1" applyAlignment="1" applyProtection="1">
      <alignment horizontal="center" vertical="center" wrapText="1"/>
      <protection/>
    </xf>
    <xf numFmtId="10" fontId="17" fillId="33" borderId="12" xfId="49" applyNumberFormat="1" applyFont="1" applyFill="1" applyBorder="1" applyAlignment="1" applyProtection="1">
      <alignment horizontal="center" vertical="center" wrapText="1"/>
      <protection/>
    </xf>
    <xf numFmtId="10" fontId="17" fillId="37" borderId="11" xfId="49" applyNumberFormat="1" applyFont="1" applyFill="1" applyBorder="1" applyAlignment="1" applyProtection="1">
      <alignment horizontal="center" vertical="center" wrapText="1"/>
      <protection/>
    </xf>
    <xf numFmtId="4" fontId="17" fillId="0" borderId="42" xfId="6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10" fontId="17" fillId="0" borderId="0" xfId="49" applyNumberFormat="1" applyFont="1" applyFill="1" applyBorder="1" applyAlignment="1" applyProtection="1">
      <alignment horizontal="center" vertical="center" wrapText="1"/>
      <protection/>
    </xf>
    <xf numFmtId="10" fontId="18" fillId="0" borderId="0" xfId="49" applyNumberFormat="1" applyFont="1" applyFill="1" applyBorder="1" applyAlignment="1" applyProtection="1">
      <alignment horizontal="center" vertical="center" wrapText="1"/>
      <protection/>
    </xf>
    <xf numFmtId="4" fontId="17" fillId="0" borderId="0" xfId="6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3" fillId="38" borderId="39" xfId="0" applyFont="1" applyFill="1" applyBorder="1" applyAlignment="1">
      <alignment horizontal="center" vertical="center" wrapText="1"/>
    </xf>
    <xf numFmtId="0" fontId="13" fillId="39" borderId="39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 vertical="center" wrapText="1"/>
    </xf>
    <xf numFmtId="0" fontId="14" fillId="36" borderId="64" xfId="0" applyFont="1" applyFill="1" applyBorder="1" applyAlignment="1">
      <alignment horizontal="center" vertical="center" textRotation="90" wrapText="1"/>
    </xf>
    <xf numFmtId="0" fontId="14" fillId="36" borderId="65" xfId="0" applyFont="1" applyFill="1" applyBorder="1" applyAlignment="1">
      <alignment horizontal="center" vertical="center" textRotation="90" wrapText="1"/>
    </xf>
    <xf numFmtId="4" fontId="20" fillId="0" borderId="48" xfId="60" applyNumberFormat="1" applyFont="1" applyFill="1" applyBorder="1" applyAlignment="1" applyProtection="1">
      <alignment horizontal="right" vertical="center" wrapText="1"/>
      <protection/>
    </xf>
    <xf numFmtId="4" fontId="20" fillId="0" borderId="44" xfId="60" applyNumberFormat="1" applyFont="1" applyFill="1" applyBorder="1" applyAlignment="1" applyProtection="1">
      <alignment horizontal="right" vertical="center" wrapText="1"/>
      <protection/>
    </xf>
    <xf numFmtId="4" fontId="20" fillId="0" borderId="50" xfId="60" applyNumberFormat="1" applyFont="1" applyFill="1" applyBorder="1" applyAlignment="1" applyProtection="1">
      <alignment horizontal="right" vertical="center" wrapText="1"/>
      <protection/>
    </xf>
    <xf numFmtId="10" fontId="20" fillId="0" borderId="46" xfId="49" applyNumberFormat="1" applyFont="1" applyFill="1" applyBorder="1" applyAlignment="1" applyProtection="1">
      <alignment horizontal="right" vertical="center" wrapText="1"/>
      <protection/>
    </xf>
    <xf numFmtId="10" fontId="20" fillId="0" borderId="44" xfId="49" applyNumberFormat="1" applyFont="1" applyFill="1" applyBorder="1" applyAlignment="1" applyProtection="1">
      <alignment horizontal="right" vertical="center" wrapText="1"/>
      <protection/>
    </xf>
    <xf numFmtId="0" fontId="21" fillId="0" borderId="4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4" fontId="20" fillId="0" borderId="29" xfId="60" applyNumberFormat="1" applyFont="1" applyFill="1" applyBorder="1" applyAlignment="1" applyProtection="1">
      <alignment horizontal="right" vertical="center" wrapText="1"/>
      <protection/>
    </xf>
    <xf numFmtId="4" fontId="20" fillId="0" borderId="25" xfId="60" applyNumberFormat="1" applyFont="1" applyFill="1" applyBorder="1" applyAlignment="1" applyProtection="1">
      <alignment horizontal="right" vertical="center" wrapText="1"/>
      <protection/>
    </xf>
    <xf numFmtId="4" fontId="20" fillId="0" borderId="67" xfId="60" applyNumberFormat="1" applyFont="1" applyFill="1" applyBorder="1" applyAlignment="1" applyProtection="1">
      <alignment horizontal="right" vertical="center" wrapText="1"/>
      <protection/>
    </xf>
    <xf numFmtId="10" fontId="20" fillId="0" borderId="27" xfId="49" applyNumberFormat="1" applyFont="1" applyFill="1" applyBorder="1" applyAlignment="1" applyProtection="1">
      <alignment horizontal="right" vertical="center" wrapText="1"/>
      <protection/>
    </xf>
    <xf numFmtId="10" fontId="20" fillId="0" borderId="25" xfId="49" applyNumberFormat="1" applyFont="1" applyFill="1" applyBorder="1" applyAlignment="1" applyProtection="1">
      <alignment horizontal="right" vertical="center" wrapText="1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4" fontId="20" fillId="0" borderId="35" xfId="60" applyNumberFormat="1" applyFont="1" applyFill="1" applyBorder="1" applyAlignment="1" applyProtection="1">
      <alignment horizontal="right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4" fontId="20" fillId="0" borderId="37" xfId="60" applyNumberFormat="1" applyFont="1" applyFill="1" applyBorder="1" applyAlignment="1" applyProtection="1">
      <alignment horizontal="right" vertical="center" wrapText="1"/>
      <protection/>
    </xf>
    <xf numFmtId="4" fontId="20" fillId="0" borderId="36" xfId="60" applyNumberFormat="1" applyFont="1" applyFill="1" applyBorder="1" applyAlignment="1" applyProtection="1">
      <alignment horizontal="right" vertical="center" wrapText="1"/>
      <protection/>
    </xf>
    <xf numFmtId="10" fontId="20" fillId="0" borderId="36" xfId="49" applyNumberFormat="1" applyFont="1" applyFill="1" applyBorder="1" applyAlignment="1" applyProtection="1">
      <alignment horizontal="right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4" fontId="17" fillId="38" borderId="39" xfId="60" applyNumberFormat="1" applyFont="1" applyFill="1" applyBorder="1" applyAlignment="1" applyProtection="1">
      <alignment horizontal="right" vertical="center" wrapText="1"/>
      <protection/>
    </xf>
    <xf numFmtId="4" fontId="17" fillId="39" borderId="0" xfId="60" applyNumberFormat="1" applyFont="1" applyFill="1" applyBorder="1" applyAlignment="1" applyProtection="1">
      <alignment horizontal="right" vertical="center" wrapText="1"/>
      <protection/>
    </xf>
    <xf numFmtId="10" fontId="17" fillId="39" borderId="42" xfId="49" applyNumberFormat="1" applyFont="1" applyFill="1" applyBorder="1" applyAlignment="1" applyProtection="1">
      <alignment horizontal="right" vertical="center" wrapText="1"/>
      <protection/>
    </xf>
    <xf numFmtId="10" fontId="17" fillId="39" borderId="39" xfId="49" applyNumberFormat="1" applyFont="1" applyFill="1" applyBorder="1" applyAlignment="1" applyProtection="1">
      <alignment horizontal="right" vertical="center" wrapText="1"/>
      <protection/>
    </xf>
    <xf numFmtId="0" fontId="17" fillId="36" borderId="56" xfId="0" applyFont="1" applyFill="1" applyBorder="1" applyAlignment="1">
      <alignment horizontal="center" vertical="center" wrapText="1"/>
    </xf>
    <xf numFmtId="0" fontId="17" fillId="36" borderId="65" xfId="0" applyFont="1" applyFill="1" applyBorder="1" applyAlignment="1">
      <alignment horizontal="center" vertical="center" wrapText="1"/>
    </xf>
    <xf numFmtId="4" fontId="16" fillId="0" borderId="48" xfId="60" applyNumberFormat="1" applyFont="1" applyFill="1" applyBorder="1" applyAlignment="1" applyProtection="1">
      <alignment horizontal="right" vertical="center" wrapText="1"/>
      <protection/>
    </xf>
    <xf numFmtId="4" fontId="16" fillId="0" borderId="44" xfId="60" applyNumberFormat="1" applyFont="1" applyFill="1" applyBorder="1" applyAlignment="1" applyProtection="1">
      <alignment horizontal="right" vertical="center" wrapText="1"/>
      <protection/>
    </xf>
    <xf numFmtId="4" fontId="16" fillId="0" borderId="50" xfId="60" applyNumberFormat="1" applyFont="1" applyFill="1" applyBorder="1" applyAlignment="1" applyProtection="1">
      <alignment horizontal="right" vertical="center" wrapText="1"/>
      <protection/>
    </xf>
    <xf numFmtId="10" fontId="16" fillId="0" borderId="20" xfId="49" applyNumberFormat="1" applyFont="1" applyFill="1" applyBorder="1" applyAlignment="1" applyProtection="1">
      <alignment horizontal="right" vertical="center" wrapText="1"/>
      <protection/>
    </xf>
    <xf numFmtId="10" fontId="16" fillId="0" borderId="44" xfId="49" applyNumberFormat="1" applyFont="1" applyFill="1" applyBorder="1" applyAlignment="1" applyProtection="1">
      <alignment horizontal="right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4" fontId="16" fillId="0" borderId="29" xfId="60" applyNumberFormat="1" applyFont="1" applyFill="1" applyBorder="1" applyAlignment="1" applyProtection="1">
      <alignment horizontal="right" vertical="center" wrapText="1"/>
      <protection/>
    </xf>
    <xf numFmtId="4" fontId="16" fillId="0" borderId="25" xfId="60" applyNumberFormat="1" applyFont="1" applyFill="1" applyBorder="1" applyAlignment="1" applyProtection="1">
      <alignment horizontal="right" vertical="center" wrapText="1"/>
      <protection/>
    </xf>
    <xf numFmtId="4" fontId="16" fillId="0" borderId="67" xfId="60" applyNumberFormat="1" applyFont="1" applyFill="1" applyBorder="1" applyAlignment="1" applyProtection="1">
      <alignment horizontal="right" vertical="center" wrapText="1"/>
      <protection/>
    </xf>
    <xf numFmtId="10" fontId="16" fillId="0" borderId="27" xfId="49" applyNumberFormat="1" applyFont="1" applyFill="1" applyBorder="1" applyAlignment="1" applyProtection="1">
      <alignment horizontal="right" vertical="center" wrapText="1"/>
      <protection/>
    </xf>
    <xf numFmtId="10" fontId="16" fillId="0" borderId="25" xfId="49" applyNumberFormat="1" applyFont="1" applyFill="1" applyBorder="1" applyAlignment="1" applyProtection="1">
      <alignment horizontal="right" vertical="center" wrapText="1"/>
      <protection/>
    </xf>
    <xf numFmtId="0" fontId="17" fillId="0" borderId="2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4" fontId="16" fillId="0" borderId="37" xfId="60" applyNumberFormat="1" applyFont="1" applyFill="1" applyBorder="1" applyAlignment="1" applyProtection="1">
      <alignment horizontal="right" vertical="center" wrapText="1"/>
      <protection/>
    </xf>
    <xf numFmtId="4" fontId="16" fillId="0" borderId="36" xfId="60" applyNumberFormat="1" applyFont="1" applyFill="1" applyBorder="1" applyAlignment="1" applyProtection="1">
      <alignment horizontal="right" vertical="center" wrapText="1"/>
      <protection/>
    </xf>
    <xf numFmtId="10" fontId="16" fillId="0" borderId="36" xfId="49" applyNumberFormat="1" applyFont="1" applyFill="1" applyBorder="1" applyAlignment="1" applyProtection="1">
      <alignment horizontal="right" vertical="center" wrapText="1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4" fontId="17" fillId="38" borderId="42" xfId="60" applyNumberFormat="1" applyFont="1" applyFill="1" applyBorder="1" applyAlignment="1" applyProtection="1">
      <alignment horizontal="right" vertical="center" wrapText="1"/>
      <protection/>
    </xf>
    <xf numFmtId="4" fontId="17" fillId="38" borderId="43" xfId="60" applyNumberFormat="1" applyFont="1" applyFill="1" applyBorder="1" applyAlignment="1" applyProtection="1">
      <alignment horizontal="right" vertical="center" wrapText="1"/>
      <protection/>
    </xf>
    <xf numFmtId="4" fontId="17" fillId="39" borderId="42" xfId="60" applyNumberFormat="1" applyFont="1" applyFill="1" applyBorder="1" applyAlignment="1" applyProtection="1">
      <alignment horizontal="right" vertical="center" wrapText="1"/>
      <protection/>
    </xf>
    <xf numFmtId="4" fontId="17" fillId="39" borderId="71" xfId="60" applyNumberFormat="1" applyFont="1" applyFill="1" applyBorder="1" applyAlignment="1" applyProtection="1">
      <alignment horizontal="right" vertical="center" wrapText="1"/>
      <protection/>
    </xf>
    <xf numFmtId="10" fontId="17" fillId="39" borderId="10" xfId="49" applyNumberFormat="1" applyFont="1" applyFill="1" applyBorder="1" applyAlignment="1" applyProtection="1">
      <alignment horizontal="right" vertical="center" wrapText="1"/>
      <protection/>
    </xf>
    <xf numFmtId="10" fontId="17" fillId="39" borderId="43" xfId="49" applyNumberFormat="1" applyFont="1" applyFill="1" applyBorder="1" applyAlignment="1" applyProtection="1">
      <alignment horizontal="right" vertical="center" wrapText="1"/>
      <protection/>
    </xf>
    <xf numFmtId="0" fontId="17" fillId="36" borderId="54" xfId="0" applyFont="1" applyFill="1" applyBorder="1" applyAlignment="1">
      <alignment horizontal="center" vertical="center" wrapText="1"/>
    </xf>
    <xf numFmtId="0" fontId="17" fillId="36" borderId="72" xfId="0" applyFont="1" applyFill="1" applyBorder="1" applyAlignment="1">
      <alignment horizontal="center" vertical="center" wrapText="1"/>
    </xf>
    <xf numFmtId="4" fontId="17" fillId="0" borderId="39" xfId="60" applyNumberFormat="1" applyFont="1" applyFill="1" applyBorder="1" applyAlignment="1" applyProtection="1">
      <alignment horizontal="right" vertical="center" wrapText="1"/>
      <protection/>
    </xf>
    <xf numFmtId="4" fontId="17" fillId="0" borderId="43" xfId="60" applyNumberFormat="1" applyFont="1" applyFill="1" applyBorder="1" applyAlignment="1" applyProtection="1">
      <alignment horizontal="right" vertical="center" wrapText="1"/>
      <protection/>
    </xf>
    <xf numFmtId="4" fontId="17" fillId="0" borderId="0" xfId="60" applyNumberFormat="1" applyFont="1" applyFill="1" applyBorder="1" applyAlignment="1" applyProtection="1">
      <alignment horizontal="right" vertical="center" wrapText="1"/>
      <protection/>
    </xf>
    <xf numFmtId="10" fontId="17" fillId="0" borderId="58" xfId="49" applyNumberFormat="1" applyFont="1" applyFill="1" applyBorder="1" applyAlignment="1" applyProtection="1">
      <alignment horizontal="right" vertical="center" wrapText="1"/>
      <protection/>
    </xf>
    <xf numFmtId="10" fontId="17" fillId="0" borderId="43" xfId="49" applyNumberFormat="1" applyFont="1" applyFill="1" applyBorder="1" applyAlignment="1" applyProtection="1">
      <alignment horizontal="right" vertical="center" wrapText="1"/>
      <protection/>
    </xf>
    <xf numFmtId="4" fontId="17" fillId="36" borderId="42" xfId="60" applyNumberFormat="1" applyFont="1" applyFill="1" applyBorder="1" applyAlignment="1" applyProtection="1">
      <alignment horizontal="right" vertical="center" wrapText="1"/>
      <protection/>
    </xf>
    <xf numFmtId="4" fontId="17" fillId="37" borderId="42" xfId="60" applyNumberFormat="1" applyFont="1" applyFill="1" applyBorder="1" applyAlignment="1" applyProtection="1">
      <alignment horizontal="right" vertical="center" wrapText="1"/>
      <protection/>
    </xf>
    <xf numFmtId="4" fontId="17" fillId="36" borderId="11" xfId="60" applyNumberFormat="1" applyFont="1" applyFill="1" applyBorder="1" applyAlignment="1" applyProtection="1">
      <alignment horizontal="right" vertical="center" wrapText="1"/>
      <protection/>
    </xf>
    <xf numFmtId="10" fontId="17" fillId="36" borderId="42" xfId="49" applyNumberFormat="1" applyFont="1" applyFill="1" applyBorder="1" applyAlignment="1" applyProtection="1">
      <alignment horizontal="right" vertical="center" wrapText="1"/>
      <protection/>
    </xf>
    <xf numFmtId="0" fontId="17" fillId="0" borderId="54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4" fontId="17" fillId="36" borderId="42" xfId="60" applyNumberFormat="1" applyFont="1" applyFill="1" applyBorder="1" applyAlignment="1" applyProtection="1">
      <alignment horizontal="center" vertical="center" wrapText="1"/>
      <protection/>
    </xf>
    <xf numFmtId="4" fontId="17" fillId="37" borderId="43" xfId="60" applyNumberFormat="1" applyFont="1" applyFill="1" applyBorder="1" applyAlignment="1" applyProtection="1">
      <alignment horizontal="center" vertical="center" wrapText="1"/>
      <protection/>
    </xf>
    <xf numFmtId="4" fontId="17" fillId="39" borderId="11" xfId="60" applyNumberFormat="1" applyFont="1" applyFill="1" applyBorder="1" applyAlignment="1" applyProtection="1">
      <alignment horizontal="center" vertical="center" wrapText="1"/>
      <protection/>
    </xf>
    <xf numFmtId="4" fontId="17" fillId="39" borderId="42" xfId="60" applyNumberFormat="1" applyFont="1" applyFill="1" applyBorder="1" applyAlignment="1" applyProtection="1">
      <alignment horizontal="center" vertical="center" wrapText="1"/>
      <protection/>
    </xf>
    <xf numFmtId="10" fontId="17" fillId="39" borderId="42" xfId="49" applyNumberFormat="1" applyFont="1" applyFill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4" fontId="8" fillId="0" borderId="0" xfId="6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55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4" fontId="17" fillId="0" borderId="71" xfId="0" applyNumberFormat="1" applyFont="1" applyFill="1" applyBorder="1" applyAlignment="1">
      <alignment horizontal="right" vertical="center" wrapText="1"/>
    </xf>
    <xf numFmtId="4" fontId="17" fillId="0" borderId="71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10" fontId="8" fillId="0" borderId="0" xfId="49" applyNumberFormat="1" applyFont="1" applyFill="1" applyBorder="1" applyAlignment="1" applyProtection="1">
      <alignment horizontal="center" vertical="center" wrapText="1"/>
      <protection/>
    </xf>
    <xf numFmtId="4" fontId="8" fillId="0" borderId="13" xfId="60" applyNumberFormat="1" applyFont="1" applyFill="1" applyBorder="1" applyAlignment="1" applyProtection="1">
      <alignment horizontal="right" vertical="center" wrapText="1"/>
      <protection/>
    </xf>
    <xf numFmtId="10" fontId="8" fillId="0" borderId="0" xfId="49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5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5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9" fillId="0" borderId="71" xfId="0" applyFont="1" applyBorder="1" applyAlignment="1">
      <alignment/>
    </xf>
    <xf numFmtId="0" fontId="1" fillId="0" borderId="7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0" fillId="0" borderId="58" xfId="0" applyFont="1" applyBorder="1" applyAlignment="1">
      <alignment vertical="center"/>
    </xf>
    <xf numFmtId="0" fontId="0" fillId="0" borderId="7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2" fillId="0" borderId="39" xfId="0" applyFont="1" applyBorder="1" applyAlignment="1">
      <alignment horizontal="center"/>
    </xf>
    <xf numFmtId="0" fontId="1" fillId="34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textRotation="90" wrapText="1"/>
    </xf>
    <xf numFmtId="0" fontId="0" fillId="36" borderId="74" xfId="0" applyFont="1" applyFill="1" applyBorder="1" applyAlignment="1">
      <alignment horizontal="center" vertical="center" textRotation="90" wrapText="1"/>
    </xf>
    <xf numFmtId="0" fontId="0" fillId="0" borderId="44" xfId="0" applyFont="1" applyBorder="1" applyAlignment="1">
      <alignment vertical="center" wrapText="1"/>
    </xf>
    <xf numFmtId="4" fontId="0" fillId="0" borderId="45" xfId="60" applyNumberFormat="1" applyFont="1" applyFill="1" applyBorder="1" applyAlignment="1" applyProtection="1">
      <alignment horizontal="right" vertical="center" wrapText="1"/>
      <protection/>
    </xf>
    <xf numFmtId="4" fontId="0" fillId="0" borderId="46" xfId="60" applyNumberFormat="1" applyFont="1" applyFill="1" applyBorder="1" applyAlignment="1" applyProtection="1">
      <alignment horizontal="right" vertical="center" wrapText="1"/>
      <protection/>
    </xf>
    <xf numFmtId="4" fontId="0" fillId="0" borderId="47" xfId="60" applyNumberFormat="1" applyFont="1" applyFill="1" applyBorder="1" applyAlignment="1" applyProtection="1">
      <alignment horizontal="right" vertical="center" wrapText="1"/>
      <protection/>
    </xf>
    <xf numFmtId="4" fontId="0" fillId="34" borderId="48" xfId="60" applyNumberFormat="1" applyFont="1" applyFill="1" applyBorder="1" applyAlignment="1" applyProtection="1">
      <alignment horizontal="right" vertical="center" wrapText="1"/>
      <protection/>
    </xf>
    <xf numFmtId="4" fontId="0" fillId="0" borderId="75" xfId="60" applyNumberFormat="1" applyFont="1" applyFill="1" applyBorder="1" applyAlignment="1" applyProtection="1">
      <alignment horizontal="right" vertical="center" wrapText="1"/>
      <protection/>
    </xf>
    <xf numFmtId="4" fontId="0" fillId="34" borderId="44" xfId="60" applyNumberFormat="1" applyFont="1" applyFill="1" applyBorder="1" applyAlignment="1" applyProtection="1">
      <alignment horizontal="right" vertical="center" wrapText="1"/>
      <protection/>
    </xf>
    <xf numFmtId="9" fontId="0" fillId="0" borderId="26" xfId="49" applyFont="1" applyFill="1" applyBorder="1" applyAlignment="1" applyProtection="1">
      <alignment horizontal="right" vertical="center" wrapText="1"/>
      <protection/>
    </xf>
    <xf numFmtId="9" fontId="0" fillId="0" borderId="28" xfId="49" applyFont="1" applyFill="1" applyBorder="1" applyAlignment="1" applyProtection="1">
      <alignment horizontal="right" vertical="center" wrapText="1"/>
      <protection/>
    </xf>
    <xf numFmtId="9" fontId="0" fillId="0" borderId="44" xfId="49" applyFont="1" applyFill="1" applyBorder="1" applyAlignment="1" applyProtection="1">
      <alignment horizontal="right" vertical="center" wrapText="1"/>
      <protection/>
    </xf>
    <xf numFmtId="4" fontId="0" fillId="33" borderId="75" xfId="49" applyNumberFormat="1" applyFont="1" applyFill="1" applyBorder="1" applyAlignment="1" applyProtection="1">
      <alignment horizontal="right" vertical="center" wrapText="1"/>
      <protection/>
    </xf>
    <xf numFmtId="4" fontId="0" fillId="0" borderId="46" xfId="49" applyNumberFormat="1" applyFont="1" applyFill="1" applyBorder="1" applyAlignment="1" applyProtection="1">
      <alignment horizontal="right" vertical="center" wrapText="1"/>
      <protection/>
    </xf>
    <xf numFmtId="4" fontId="0" fillId="34" borderId="48" xfId="49" applyNumberFormat="1" applyFont="1" applyFill="1" applyBorder="1" applyAlignment="1" applyProtection="1">
      <alignment horizontal="right" vertical="center" wrapText="1"/>
      <protection/>
    </xf>
    <xf numFmtId="4" fontId="0" fillId="0" borderId="76" xfId="60" applyNumberFormat="1" applyFont="1" applyFill="1" applyBorder="1" applyAlignment="1" applyProtection="1">
      <alignment horizontal="right" vertical="center" wrapText="1"/>
      <protection/>
    </xf>
    <xf numFmtId="9" fontId="0" fillId="0" borderId="76" xfId="49" applyFont="1" applyFill="1" applyBorder="1" applyAlignment="1" applyProtection="1">
      <alignment horizontal="right" vertical="center" wrapText="1"/>
      <protection/>
    </xf>
    <xf numFmtId="4" fontId="0" fillId="0" borderId="30" xfId="60" applyNumberFormat="1" applyFont="1" applyFill="1" applyBorder="1" applyAlignment="1" applyProtection="1">
      <alignment horizontal="right" vertical="center" wrapText="1"/>
      <protection/>
    </xf>
    <xf numFmtId="4" fontId="0" fillId="0" borderId="51" xfId="60" applyNumberFormat="1" applyFont="1" applyFill="1" applyBorder="1" applyAlignment="1" applyProtection="1">
      <alignment horizontal="right" vertical="center" wrapText="1"/>
      <protection/>
    </xf>
    <xf numFmtId="10" fontId="0" fillId="0" borderId="49" xfId="49" applyNumberFormat="1" applyFont="1" applyFill="1" applyBorder="1" applyAlignment="1" applyProtection="1">
      <alignment horizontal="right" vertical="center" wrapText="1"/>
      <protection/>
    </xf>
    <xf numFmtId="4" fontId="0" fillId="0" borderId="24" xfId="49" applyNumberFormat="1" applyFont="1" applyFill="1" applyBorder="1" applyAlignment="1" applyProtection="1">
      <alignment horizontal="righ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4" fontId="0" fillId="0" borderId="26" xfId="60" applyNumberFormat="1" applyFont="1" applyFill="1" applyBorder="1" applyAlignment="1" applyProtection="1">
      <alignment horizontal="right" vertical="center" wrapText="1"/>
      <protection/>
    </xf>
    <xf numFmtId="4" fontId="0" fillId="0" borderId="27" xfId="60" applyNumberFormat="1" applyFont="1" applyFill="1" applyBorder="1" applyAlignment="1" applyProtection="1">
      <alignment horizontal="right" vertical="center" wrapText="1"/>
      <protection/>
    </xf>
    <xf numFmtId="4" fontId="0" fillId="0" borderId="28" xfId="60" applyNumberFormat="1" applyFont="1" applyFill="1" applyBorder="1" applyAlignment="1" applyProtection="1">
      <alignment horizontal="right" vertical="center" wrapText="1"/>
      <protection/>
    </xf>
    <xf numFmtId="4" fontId="0" fillId="34" borderId="22" xfId="6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34" borderId="25" xfId="0" applyNumberFormat="1" applyFont="1" applyFill="1" applyBorder="1" applyAlignment="1">
      <alignment horizontal="right" vertical="center" wrapText="1"/>
    </xf>
    <xf numFmtId="9" fontId="0" fillId="0" borderId="25" xfId="49" applyFont="1" applyFill="1" applyBorder="1" applyAlignment="1" applyProtection="1">
      <alignment horizontal="right" vertical="center" wrapText="1"/>
      <protection/>
    </xf>
    <xf numFmtId="4" fontId="0" fillId="33" borderId="30" xfId="49" applyNumberFormat="1" applyFont="1" applyFill="1" applyBorder="1" applyAlignment="1" applyProtection="1">
      <alignment horizontal="right" vertical="center" wrapText="1"/>
      <protection/>
    </xf>
    <xf numFmtId="4" fontId="0" fillId="0" borderId="27" xfId="49" applyNumberFormat="1" applyFont="1" applyFill="1" applyBorder="1" applyAlignment="1" applyProtection="1">
      <alignment horizontal="right" vertical="center" wrapText="1"/>
      <protection/>
    </xf>
    <xf numFmtId="4" fontId="0" fillId="34" borderId="22" xfId="49" applyNumberFormat="1" applyFont="1" applyFill="1" applyBorder="1" applyAlignment="1" applyProtection="1">
      <alignment horizontal="right" vertical="center" wrapText="1"/>
      <protection/>
    </xf>
    <xf numFmtId="9" fontId="0" fillId="0" borderId="51" xfId="49" applyFont="1" applyFill="1" applyBorder="1" applyAlignment="1" applyProtection="1">
      <alignment horizontal="right" vertical="center" wrapText="1"/>
      <protection/>
    </xf>
    <xf numFmtId="10" fontId="0" fillId="0" borderId="51" xfId="49" applyNumberFormat="1" applyFont="1" applyFill="1" applyBorder="1" applyAlignment="1" applyProtection="1">
      <alignment horizontal="right" vertical="center" wrapText="1"/>
      <protection/>
    </xf>
    <xf numFmtId="4" fontId="0" fillId="0" borderId="68" xfId="49" applyNumberFormat="1" applyFont="1" applyFill="1" applyBorder="1" applyAlignment="1" applyProtection="1">
      <alignment horizontal="right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4" fontId="0" fillId="0" borderId="32" xfId="60" applyNumberFormat="1" applyFont="1" applyFill="1" applyBorder="1" applyAlignment="1" applyProtection="1">
      <alignment horizontal="right" vertical="center" wrapText="1"/>
      <protection/>
    </xf>
    <xf numFmtId="4" fontId="0" fillId="0" borderId="33" xfId="60" applyNumberFormat="1" applyFont="1" applyFill="1" applyBorder="1" applyAlignment="1" applyProtection="1">
      <alignment horizontal="right" vertical="center" wrapText="1"/>
      <protection/>
    </xf>
    <xf numFmtId="4" fontId="0" fillId="0" borderId="34" xfId="60" applyNumberFormat="1" applyFont="1" applyFill="1" applyBorder="1" applyAlignment="1" applyProtection="1">
      <alignment horizontal="right" vertical="center" wrapText="1"/>
      <protection/>
    </xf>
    <xf numFmtId="9" fontId="0" fillId="0" borderId="31" xfId="49" applyFont="1" applyFill="1" applyBorder="1" applyAlignment="1" applyProtection="1">
      <alignment horizontal="righ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4" fontId="0" fillId="0" borderId="77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34" borderId="31" xfId="0" applyNumberFormat="1" applyFont="1" applyFill="1" applyBorder="1" applyAlignment="1">
      <alignment horizontal="right" vertical="center" wrapText="1"/>
    </xf>
    <xf numFmtId="9" fontId="0" fillId="0" borderId="36" xfId="49" applyFont="1" applyFill="1" applyBorder="1" applyAlignment="1" applyProtection="1">
      <alignment horizontal="right" vertical="center" wrapText="1"/>
      <protection/>
    </xf>
    <xf numFmtId="4" fontId="0" fillId="0" borderId="52" xfId="49" applyNumberFormat="1" applyFont="1" applyFill="1" applyBorder="1" applyAlignment="1" applyProtection="1">
      <alignment horizontal="right" vertical="center" wrapText="1"/>
      <protection/>
    </xf>
    <xf numFmtId="4" fontId="0" fillId="34" borderId="58" xfId="49" applyNumberFormat="1" applyFont="1" applyFill="1" applyBorder="1" applyAlignment="1" applyProtection="1">
      <alignment horizontal="right" vertical="center" wrapText="1"/>
      <protection/>
    </xf>
    <xf numFmtId="4" fontId="0" fillId="0" borderId="77" xfId="60" applyNumberFormat="1" applyFont="1" applyFill="1" applyBorder="1" applyAlignment="1" applyProtection="1">
      <alignment horizontal="right" vertical="center" wrapText="1"/>
      <protection/>
    </xf>
    <xf numFmtId="4" fontId="0" fillId="0" borderId="53" xfId="60" applyNumberFormat="1" applyFont="1" applyFill="1" applyBorder="1" applyAlignment="1" applyProtection="1">
      <alignment horizontal="right" vertical="center" wrapText="1"/>
      <protection/>
    </xf>
    <xf numFmtId="9" fontId="0" fillId="0" borderId="53" xfId="49" applyFont="1" applyFill="1" applyBorder="1" applyAlignment="1" applyProtection="1">
      <alignment horizontal="right" vertical="center" wrapText="1"/>
      <protection/>
    </xf>
    <xf numFmtId="10" fontId="0" fillId="0" borderId="53" xfId="49" applyNumberFormat="1" applyFont="1" applyFill="1" applyBorder="1" applyAlignment="1" applyProtection="1">
      <alignment horizontal="right" vertical="center" wrapText="1"/>
      <protection/>
    </xf>
    <xf numFmtId="4" fontId="0" fillId="0" borderId="69" xfId="49" applyNumberFormat="1" applyFont="1" applyFill="1" applyBorder="1" applyAlignment="1" applyProtection="1">
      <alignment horizontal="righ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vertical="center"/>
    </xf>
    <xf numFmtId="4" fontId="1" fillId="34" borderId="40" xfId="60" applyNumberFormat="1" applyFont="1" applyFill="1" applyBorder="1" applyAlignment="1" applyProtection="1">
      <alignment horizontal="right" vertical="center" wrapText="1"/>
      <protection/>
    </xf>
    <xf numFmtId="4" fontId="1" fillId="0" borderId="41" xfId="60" applyNumberFormat="1" applyFont="1" applyFill="1" applyBorder="1" applyAlignment="1" applyProtection="1">
      <alignment horizontal="right" vertical="center" wrapText="1"/>
      <protection/>
    </xf>
    <xf numFmtId="4" fontId="1" fillId="34" borderId="10" xfId="60" applyNumberFormat="1" applyFont="1" applyFill="1" applyBorder="1" applyAlignment="1" applyProtection="1">
      <alignment horizontal="right" vertical="center" wrapText="1"/>
      <protection/>
    </xf>
    <xf numFmtId="4" fontId="1" fillId="34" borderId="78" xfId="0" applyNumberFormat="1" applyFont="1" applyFill="1" applyBorder="1" applyAlignment="1">
      <alignment horizontal="right" vertical="center" wrapText="1"/>
    </xf>
    <xf numFmtId="4" fontId="1" fillId="0" borderId="79" xfId="0" applyNumberFormat="1" applyFont="1" applyFill="1" applyBorder="1" applyAlignment="1">
      <alignment horizontal="right" vertical="center" wrapText="1"/>
    </xf>
    <xf numFmtId="4" fontId="1" fillId="34" borderId="59" xfId="0" applyNumberFormat="1" applyFont="1" applyFill="1" applyBorder="1" applyAlignment="1">
      <alignment horizontal="right" vertical="center" wrapText="1"/>
    </xf>
    <xf numFmtId="9" fontId="1" fillId="34" borderId="26" xfId="49" applyFont="1" applyFill="1" applyBorder="1" applyAlignment="1" applyProtection="1">
      <alignment horizontal="right" vertical="center" wrapText="1"/>
      <protection/>
    </xf>
    <xf numFmtId="9" fontId="1" fillId="0" borderId="28" xfId="49" applyFont="1" applyFill="1" applyBorder="1" applyAlignment="1" applyProtection="1">
      <alignment horizontal="right" vertical="center" wrapText="1"/>
      <protection/>
    </xf>
    <xf numFmtId="9" fontId="0" fillId="35" borderId="39" xfId="49" applyFont="1" applyFill="1" applyBorder="1" applyAlignment="1" applyProtection="1">
      <alignment horizontal="right" vertical="center" wrapText="1"/>
      <protection/>
    </xf>
    <xf numFmtId="4" fontId="0" fillId="34" borderId="42" xfId="49" applyNumberFormat="1" applyFont="1" applyFill="1" applyBorder="1" applyAlignment="1" applyProtection="1">
      <alignment horizontal="right" vertical="center" wrapText="1"/>
      <protection/>
    </xf>
    <xf numFmtId="4" fontId="0" fillId="0" borderId="10" xfId="49" applyNumberFormat="1" applyFont="1" applyFill="1" applyBorder="1" applyAlignment="1" applyProtection="1">
      <alignment horizontal="right" vertical="center" wrapText="1"/>
      <protection/>
    </xf>
    <xf numFmtId="4" fontId="1" fillId="38" borderId="78" xfId="60" applyNumberFormat="1" applyFont="1" applyFill="1" applyBorder="1" applyAlignment="1" applyProtection="1">
      <alignment horizontal="right" vertical="center" wrapText="1"/>
      <protection/>
    </xf>
    <xf numFmtId="4" fontId="1" fillId="38" borderId="80" xfId="60" applyNumberFormat="1" applyFont="1" applyFill="1" applyBorder="1" applyAlignment="1" applyProtection="1">
      <alignment horizontal="right" vertical="center" wrapText="1"/>
      <protection/>
    </xf>
    <xf numFmtId="9" fontId="1" fillId="38" borderId="80" xfId="49" applyFont="1" applyFill="1" applyBorder="1" applyAlignment="1" applyProtection="1">
      <alignment horizontal="right" vertical="center" wrapText="1"/>
      <protection/>
    </xf>
    <xf numFmtId="4" fontId="1" fillId="38" borderId="79" xfId="60" applyNumberFormat="1" applyFont="1" applyFill="1" applyBorder="1" applyAlignment="1" applyProtection="1">
      <alignment horizontal="right" vertical="center" wrapText="1"/>
      <protection/>
    </xf>
    <xf numFmtId="4" fontId="1" fillId="39" borderId="40" xfId="60" applyNumberFormat="1" applyFont="1" applyFill="1" applyBorder="1" applyAlignment="1" applyProtection="1">
      <alignment horizontal="right" vertical="center" wrapText="1"/>
      <protection/>
    </xf>
    <xf numFmtId="4" fontId="1" fillId="39" borderId="63" xfId="60" applyNumberFormat="1" applyFont="1" applyFill="1" applyBorder="1" applyAlignment="1" applyProtection="1">
      <alignment horizontal="right" vertical="center" wrapText="1"/>
      <protection/>
    </xf>
    <xf numFmtId="10" fontId="1" fillId="39" borderId="63" xfId="49" applyNumberFormat="1" applyFont="1" applyFill="1" applyBorder="1" applyAlignment="1" applyProtection="1">
      <alignment horizontal="right" vertical="center" wrapText="1"/>
      <protection/>
    </xf>
    <xf numFmtId="4" fontId="1" fillId="39" borderId="72" xfId="49" applyNumberFormat="1" applyFont="1" applyFill="1" applyBorder="1" applyAlignment="1" applyProtection="1">
      <alignment horizontal="right" vertical="center" wrapText="1"/>
      <protection/>
    </xf>
    <xf numFmtId="0" fontId="8" fillId="36" borderId="56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4" fontId="0" fillId="34" borderId="44" xfId="0" applyNumberFormat="1" applyFont="1" applyFill="1" applyBorder="1" applyAlignment="1">
      <alignment horizontal="right" vertical="center" wrapText="1"/>
    </xf>
    <xf numFmtId="4" fontId="0" fillId="33" borderId="23" xfId="49" applyNumberFormat="1" applyFont="1" applyFill="1" applyBorder="1" applyAlignment="1" applyProtection="1">
      <alignment horizontal="right" vertical="center" wrapText="1"/>
      <protection/>
    </xf>
    <xf numFmtId="10" fontId="0" fillId="0" borderId="76" xfId="49" applyNumberFormat="1" applyFont="1" applyFill="1" applyBorder="1" applyAlignment="1" applyProtection="1">
      <alignment horizontal="right" vertical="center" wrapText="1"/>
      <protection/>
    </xf>
    <xf numFmtId="4" fontId="0" fillId="0" borderId="66" xfId="49" applyNumberFormat="1" applyFont="1" applyFill="1" applyBorder="1" applyAlignment="1" applyProtection="1">
      <alignment horizontal="right" vertical="center" wrapText="1"/>
      <protection/>
    </xf>
    <xf numFmtId="4" fontId="0" fillId="34" borderId="29" xfId="60" applyNumberFormat="1" applyFont="1" applyFill="1" applyBorder="1" applyAlignment="1" applyProtection="1">
      <alignment horizontal="right" vertical="center" wrapText="1"/>
      <protection/>
    </xf>
    <xf numFmtId="4" fontId="0" fillId="0" borderId="38" xfId="60" applyNumberFormat="1" applyFont="1" applyFill="1" applyBorder="1" applyAlignment="1" applyProtection="1">
      <alignment horizontal="right" vertical="center" wrapText="1"/>
      <protection/>
    </xf>
    <xf numFmtId="4" fontId="0" fillId="0" borderId="52" xfId="60" applyNumberFormat="1" applyFont="1" applyFill="1" applyBorder="1" applyAlignment="1" applyProtection="1">
      <alignment horizontal="right" vertical="center" wrapText="1"/>
      <protection/>
    </xf>
    <xf numFmtId="4" fontId="0" fillId="0" borderId="16" xfId="60" applyNumberFormat="1" applyFont="1" applyFill="1" applyBorder="1" applyAlignment="1" applyProtection="1">
      <alignment horizontal="right" vertical="center" wrapText="1"/>
      <protection/>
    </xf>
    <xf numFmtId="4" fontId="0" fillId="34" borderId="37" xfId="60" applyNumberFormat="1" applyFont="1" applyFill="1" applyBorder="1" applyAlignment="1" applyProtection="1">
      <alignment horizontal="right" vertical="center" wrapText="1"/>
      <protection/>
    </xf>
    <xf numFmtId="4" fontId="0" fillId="33" borderId="14" xfId="49" applyNumberFormat="1" applyFont="1" applyFill="1" applyBorder="1" applyAlignment="1" applyProtection="1">
      <alignment horizontal="right" vertical="center" wrapText="1"/>
      <protection/>
    </xf>
    <xf numFmtId="4" fontId="0" fillId="0" borderId="14" xfId="60" applyNumberFormat="1" applyFont="1" applyFill="1" applyBorder="1" applyAlignment="1" applyProtection="1">
      <alignment horizontal="right" vertical="center" wrapText="1"/>
      <protection/>
    </xf>
    <xf numFmtId="4" fontId="0" fillId="0" borderId="15" xfId="60" applyNumberFormat="1" applyFont="1" applyFill="1" applyBorder="1" applyAlignment="1" applyProtection="1">
      <alignment horizontal="right" vertical="center" wrapText="1"/>
      <protection/>
    </xf>
    <xf numFmtId="10" fontId="0" fillId="0" borderId="15" xfId="49" applyNumberFormat="1" applyFont="1" applyFill="1" applyBorder="1" applyAlignment="1" applyProtection="1">
      <alignment horizontal="right" vertical="center" wrapText="1"/>
      <protection/>
    </xf>
    <xf numFmtId="4" fontId="0" fillId="0" borderId="70" xfId="49" applyNumberFormat="1" applyFont="1" applyFill="1" applyBorder="1" applyAlignment="1" applyProtection="1">
      <alignment horizontal="right" vertical="center" wrapText="1"/>
      <protection/>
    </xf>
    <xf numFmtId="0" fontId="1" fillId="34" borderId="42" xfId="0" applyFont="1" applyFill="1" applyBorder="1" applyAlignment="1">
      <alignment vertical="center"/>
    </xf>
    <xf numFmtId="4" fontId="1" fillId="34" borderId="54" xfId="60" applyNumberFormat="1" applyFont="1" applyFill="1" applyBorder="1" applyAlignment="1" applyProtection="1">
      <alignment horizontal="right" vertical="center" wrapText="1"/>
      <protection/>
    </xf>
    <xf numFmtId="4" fontId="1" fillId="34" borderId="55" xfId="60" applyNumberFormat="1" applyFont="1" applyFill="1" applyBorder="1" applyAlignment="1" applyProtection="1">
      <alignment horizontal="right" vertical="center" wrapText="1"/>
      <protection/>
    </xf>
    <xf numFmtId="4" fontId="1" fillId="34" borderId="4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34" borderId="42" xfId="0" applyNumberFormat="1" applyFont="1" applyFill="1" applyBorder="1" applyAlignment="1">
      <alignment horizontal="right" vertical="center" wrapText="1"/>
    </xf>
    <xf numFmtId="9" fontId="1" fillId="0" borderId="34" xfId="49" applyFont="1" applyFill="1" applyBorder="1" applyAlignment="1" applyProtection="1">
      <alignment horizontal="right" vertical="center" wrapText="1"/>
      <protection/>
    </xf>
    <xf numFmtId="9" fontId="0" fillId="35" borderId="43" xfId="49" applyFont="1" applyFill="1" applyBorder="1" applyAlignment="1" applyProtection="1">
      <alignment horizontal="right" vertical="center" wrapText="1"/>
      <protection/>
    </xf>
    <xf numFmtId="4" fontId="0" fillId="34" borderId="10" xfId="49" applyNumberFormat="1" applyFont="1" applyFill="1" applyBorder="1" applyAlignment="1" applyProtection="1">
      <alignment horizontal="right" vertical="center" wrapText="1"/>
      <protection/>
    </xf>
    <xf numFmtId="4" fontId="0" fillId="0" borderId="60" xfId="49" applyNumberFormat="1" applyFont="1" applyFill="1" applyBorder="1" applyAlignment="1" applyProtection="1">
      <alignment horizontal="right" vertical="center" wrapText="1"/>
      <protection/>
    </xf>
    <xf numFmtId="4" fontId="1" fillId="34" borderId="58" xfId="60" applyNumberFormat="1" applyFont="1" applyFill="1" applyBorder="1" applyAlignment="1" applyProtection="1">
      <alignment horizontal="right" vertical="center" wrapText="1"/>
      <protection/>
    </xf>
    <xf numFmtId="4" fontId="1" fillId="39" borderId="64" xfId="60" applyNumberFormat="1" applyFont="1" applyFill="1" applyBorder="1" applyAlignment="1" applyProtection="1">
      <alignment horizontal="right" vertical="center" wrapText="1"/>
      <protection/>
    </xf>
    <xf numFmtId="4" fontId="1" fillId="39" borderId="81" xfId="60" applyNumberFormat="1" applyFont="1" applyFill="1" applyBorder="1" applyAlignment="1" applyProtection="1">
      <alignment horizontal="right" vertical="center" wrapText="1"/>
      <protection/>
    </xf>
    <xf numFmtId="10" fontId="1" fillId="39" borderId="81" xfId="49" applyNumberFormat="1" applyFont="1" applyFill="1" applyBorder="1" applyAlignment="1" applyProtection="1">
      <alignment horizontal="right" vertical="center" wrapText="1"/>
      <protection/>
    </xf>
    <xf numFmtId="4" fontId="1" fillId="39" borderId="65" xfId="49" applyNumberFormat="1" applyFont="1" applyFill="1" applyBorder="1" applyAlignment="1" applyProtection="1">
      <alignment horizontal="right" vertical="center" wrapText="1"/>
      <protection/>
    </xf>
    <xf numFmtId="0" fontId="8" fillId="36" borderId="54" xfId="0" applyFont="1" applyFill="1" applyBorder="1" applyAlignment="1">
      <alignment horizontal="center" vertical="center" wrapText="1"/>
    </xf>
    <xf numFmtId="0" fontId="8" fillId="36" borderId="72" xfId="0" applyFont="1" applyFill="1" applyBorder="1" applyAlignment="1">
      <alignment horizontal="center" vertical="center" wrapText="1"/>
    </xf>
    <xf numFmtId="4" fontId="1" fillId="0" borderId="56" xfId="60" applyNumberFormat="1" applyFont="1" applyFill="1" applyBorder="1" applyAlignment="1" applyProtection="1">
      <alignment horizontal="right" vertical="center" wrapText="1"/>
      <protection/>
    </xf>
    <xf numFmtId="4" fontId="1" fillId="36" borderId="57" xfId="60" applyNumberFormat="1" applyFont="1" applyFill="1" applyBorder="1" applyAlignment="1" applyProtection="1">
      <alignment horizontal="right" vertical="center" wrapText="1"/>
      <protection/>
    </xf>
    <xf numFmtId="4" fontId="1" fillId="0" borderId="58" xfId="60" applyNumberFormat="1" applyFont="1" applyFill="1" applyBorder="1" applyAlignment="1" applyProtection="1">
      <alignment horizontal="right" vertical="center" wrapText="1"/>
      <protection/>
    </xf>
    <xf numFmtId="4" fontId="1" fillId="0" borderId="39" xfId="0" applyNumberFormat="1" applyFont="1" applyFill="1" applyBorder="1" applyAlignment="1">
      <alignment horizontal="right" vertical="center" wrapText="1"/>
    </xf>
    <xf numFmtId="4" fontId="1" fillId="36" borderId="39" xfId="0" applyNumberFormat="1" applyFont="1" applyFill="1" applyBorder="1" applyAlignment="1">
      <alignment horizontal="right" vertical="center" wrapText="1"/>
    </xf>
    <xf numFmtId="4" fontId="1" fillId="0" borderId="58" xfId="0" applyNumberFormat="1" applyFont="1" applyFill="1" applyBorder="1" applyAlignment="1">
      <alignment horizontal="right" vertical="center" wrapText="1"/>
    </xf>
    <xf numFmtId="9" fontId="1" fillId="36" borderId="42" xfId="49" applyFont="1" applyFill="1" applyBorder="1" applyAlignment="1" applyProtection="1">
      <alignment horizontal="right" vertical="center" wrapText="1"/>
      <protection/>
    </xf>
    <xf numFmtId="9" fontId="1" fillId="0" borderId="59" xfId="49" applyFont="1" applyFill="1" applyBorder="1" applyAlignment="1" applyProtection="1">
      <alignment horizontal="right" vertical="center" wrapText="1"/>
      <protection/>
    </xf>
    <xf numFmtId="4" fontId="1" fillId="0" borderId="60" xfId="49" applyNumberFormat="1" applyFont="1" applyFill="1" applyBorder="1" applyAlignment="1" applyProtection="1">
      <alignment horizontal="right" vertical="center" wrapText="1"/>
      <protection/>
    </xf>
    <xf numFmtId="4" fontId="1" fillId="37" borderId="10" xfId="49" applyNumberFormat="1" applyFont="1" applyFill="1" applyBorder="1" applyAlignment="1" applyProtection="1">
      <alignment horizontal="right" vertical="center" wrapText="1"/>
      <protection/>
    </xf>
    <xf numFmtId="4" fontId="1" fillId="37" borderId="11" xfId="60" applyNumberFormat="1" applyFont="1" applyFill="1" applyBorder="1" applyAlignment="1" applyProtection="1">
      <alignment horizontal="right" vertical="center" wrapText="1"/>
      <protection/>
    </xf>
    <xf numFmtId="4" fontId="1" fillId="0" borderId="40" xfId="60" applyNumberFormat="1" applyFont="1" applyFill="1" applyBorder="1" applyAlignment="1" applyProtection="1">
      <alignment horizontal="right" vertical="center" wrapText="1"/>
      <protection/>
    </xf>
    <xf numFmtId="4" fontId="1" fillId="0" borderId="63" xfId="60" applyNumberFormat="1" applyFont="1" applyFill="1" applyBorder="1" applyAlignment="1" applyProtection="1">
      <alignment horizontal="right" vertical="center" wrapText="1"/>
      <protection/>
    </xf>
    <xf numFmtId="9" fontId="1" fillId="0" borderId="63" xfId="49" applyFont="1" applyFill="1" applyBorder="1" applyAlignment="1" applyProtection="1">
      <alignment horizontal="right" vertical="center" wrapText="1"/>
      <protection/>
    </xf>
    <xf numFmtId="10" fontId="1" fillId="0" borderId="63" xfId="49" applyNumberFormat="1" applyFont="1" applyFill="1" applyBorder="1" applyAlignment="1" applyProtection="1">
      <alignment horizontal="right" vertical="center" wrapText="1"/>
      <protection/>
    </xf>
    <xf numFmtId="4" fontId="1" fillId="0" borderId="72" xfId="49" applyNumberFormat="1" applyFont="1" applyFill="1" applyBorder="1" applyAlignment="1" applyProtection="1">
      <alignment horizontal="right" vertical="center" wrapText="1"/>
      <protection/>
    </xf>
    <xf numFmtId="4" fontId="1" fillId="0" borderId="11" xfId="60" applyNumberFormat="1" applyFont="1" applyFill="1" applyBorder="1" applyAlignment="1" applyProtection="1">
      <alignment horizontal="right" vertical="center" wrapText="1"/>
      <protection/>
    </xf>
    <xf numFmtId="4" fontId="1" fillId="36" borderId="59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9" fontId="1" fillId="36" borderId="59" xfId="49" applyFont="1" applyFill="1" applyBorder="1" applyAlignment="1" applyProtection="1">
      <alignment horizontal="right" vertical="center" wrapText="1"/>
      <protection/>
    </xf>
    <xf numFmtId="9" fontId="1" fillId="0" borderId="20" xfId="49" applyFont="1" applyFill="1" applyBorder="1" applyAlignment="1" applyProtection="1">
      <alignment horizontal="right" vertical="center" wrapText="1"/>
      <protection/>
    </xf>
    <xf numFmtId="9" fontId="1" fillId="36" borderId="10" xfId="49" applyFont="1" applyFill="1" applyBorder="1" applyAlignment="1" applyProtection="1">
      <alignment horizontal="right" vertical="center" wrapText="1"/>
      <protection/>
    </xf>
    <xf numFmtId="4" fontId="1" fillId="36" borderId="12" xfId="49" applyNumberFormat="1" applyFont="1" applyFill="1" applyBorder="1" applyAlignment="1" applyProtection="1">
      <alignment horizontal="right" vertical="center" wrapText="1"/>
      <protection/>
    </xf>
    <xf numFmtId="4" fontId="1" fillId="0" borderId="17" xfId="49" applyNumberFormat="1" applyFont="1" applyFill="1" applyBorder="1" applyAlignment="1" applyProtection="1">
      <alignment horizontal="right" vertical="center" wrapText="1"/>
      <protection/>
    </xf>
    <xf numFmtId="4" fontId="1" fillId="0" borderId="71" xfId="60" applyNumberFormat="1" applyFont="1" applyFill="1" applyBorder="1" applyAlignment="1" applyProtection="1">
      <alignment horizontal="right" vertical="center" wrapText="1"/>
      <protection/>
    </xf>
    <xf numFmtId="4" fontId="1" fillId="36" borderId="58" xfId="60" applyNumberFormat="1" applyFont="1" applyFill="1" applyBorder="1" applyAlignment="1" applyProtection="1">
      <alignment horizontal="right" vertical="center" wrapText="1"/>
      <protection/>
    </xf>
    <xf numFmtId="4" fontId="1" fillId="36" borderId="0" xfId="60" applyNumberFormat="1" applyFont="1" applyFill="1" applyBorder="1" applyAlignment="1" applyProtection="1">
      <alignment horizontal="right" vertical="center" wrapText="1"/>
      <protection/>
    </xf>
    <xf numFmtId="4" fontId="1" fillId="37" borderId="0" xfId="60" applyNumberFormat="1" applyFont="1" applyFill="1" applyBorder="1" applyAlignment="1" applyProtection="1">
      <alignment horizontal="right" vertical="center" wrapText="1"/>
      <protection/>
    </xf>
    <xf numFmtId="10" fontId="1" fillId="36" borderId="0" xfId="49" applyNumberFormat="1" applyFont="1" applyFill="1" applyBorder="1" applyAlignment="1" applyProtection="1">
      <alignment horizontal="right" vertical="center" wrapText="1"/>
      <protection/>
    </xf>
    <xf numFmtId="4" fontId="1" fillId="36" borderId="13" xfId="49" applyNumberFormat="1" applyFont="1" applyFill="1" applyBorder="1" applyAlignment="1" applyProtection="1">
      <alignment horizontal="right" vertical="center" wrapText="1"/>
      <protection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4" fontId="1" fillId="37" borderId="84" xfId="60" applyNumberFormat="1" applyFont="1" applyFill="1" applyBorder="1" applyAlignment="1" applyProtection="1">
      <alignment horizontal="right" vertical="center" wrapText="1"/>
      <protection/>
    </xf>
    <xf numFmtId="4" fontId="1" fillId="36" borderId="12" xfId="60" applyNumberFormat="1" applyFont="1" applyFill="1" applyBorder="1" applyAlignment="1" applyProtection="1">
      <alignment horizontal="right" vertical="center" wrapText="1"/>
      <protection/>
    </xf>
    <xf numFmtId="4" fontId="1" fillId="33" borderId="43" xfId="60" applyNumberFormat="1" applyFont="1" applyFill="1" applyBorder="1" applyAlignment="1" applyProtection="1">
      <alignment horizontal="right" vertical="center" wrapText="1"/>
      <protection/>
    </xf>
    <xf numFmtId="4" fontId="1" fillId="36" borderId="43" xfId="0" applyNumberFormat="1" applyFont="1" applyFill="1" applyBorder="1" applyAlignment="1">
      <alignment horizontal="right" vertical="center" wrapText="1"/>
    </xf>
    <xf numFmtId="4" fontId="1" fillId="36" borderId="42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0" fontId="1" fillId="36" borderId="43" xfId="49" applyNumberFormat="1" applyFont="1" applyFill="1" applyBorder="1" applyAlignment="1" applyProtection="1">
      <alignment horizontal="right" vertical="center" wrapText="1"/>
      <protection/>
    </xf>
    <xf numFmtId="10" fontId="0" fillId="33" borderId="71" xfId="49" applyNumberFormat="1" applyFont="1" applyFill="1" applyBorder="1" applyAlignment="1" applyProtection="1">
      <alignment horizontal="right" vertical="center" wrapText="1"/>
      <protection/>
    </xf>
    <xf numFmtId="10" fontId="1" fillId="33" borderId="17" xfId="49" applyNumberFormat="1" applyFont="1" applyFill="1" applyBorder="1" applyAlignment="1" applyProtection="1">
      <alignment horizontal="right" vertical="center" wrapText="1"/>
      <protection/>
    </xf>
    <xf numFmtId="4" fontId="1" fillId="37" borderId="55" xfId="49" applyNumberFormat="1" applyFont="1" applyFill="1" applyBorder="1" applyAlignment="1" applyProtection="1">
      <alignment horizontal="right" vertical="center" wrapText="1"/>
      <protection/>
    </xf>
    <xf numFmtId="4" fontId="1" fillId="37" borderId="12" xfId="49" applyNumberFormat="1" applyFont="1" applyFill="1" applyBorder="1" applyAlignment="1" applyProtection="1">
      <alignment horizontal="right" vertical="center" wrapText="1"/>
      <protection/>
    </xf>
    <xf numFmtId="4" fontId="1" fillId="39" borderId="78" xfId="60" applyNumberFormat="1" applyFont="1" applyFill="1" applyBorder="1" applyAlignment="1" applyProtection="1">
      <alignment horizontal="right" vertical="center" wrapText="1"/>
      <protection/>
    </xf>
    <xf numFmtId="4" fontId="1" fillId="39" borderId="80" xfId="60" applyNumberFormat="1" applyFont="1" applyFill="1" applyBorder="1" applyAlignment="1" applyProtection="1">
      <alignment horizontal="right" vertical="center" wrapText="1"/>
      <protection/>
    </xf>
    <xf numFmtId="10" fontId="1" fillId="39" borderId="80" xfId="49" applyNumberFormat="1" applyFont="1" applyFill="1" applyBorder="1" applyAlignment="1" applyProtection="1">
      <alignment horizontal="right" vertical="center" wrapText="1"/>
      <protection/>
    </xf>
    <xf numFmtId="4" fontId="1" fillId="39" borderId="83" xfId="49" applyNumberFormat="1" applyFont="1" applyFill="1" applyBorder="1" applyAlignment="1" applyProtection="1">
      <alignment horizontal="right" vertical="center" wrapText="1"/>
      <protection/>
    </xf>
    <xf numFmtId="0" fontId="8" fillId="36" borderId="62" xfId="0" applyFont="1" applyFill="1" applyBorder="1" applyAlignment="1">
      <alignment horizontal="center" vertical="center" wrapText="1"/>
    </xf>
    <xf numFmtId="0" fontId="8" fillId="36" borderId="6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19" fillId="0" borderId="17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7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8" xfId="0" applyFont="1" applyBorder="1" applyAlignment="1">
      <alignment vertical="center"/>
    </xf>
    <xf numFmtId="0" fontId="5" fillId="0" borderId="55" xfId="0" applyFont="1" applyBorder="1" applyAlignment="1">
      <alignment/>
    </xf>
    <xf numFmtId="0" fontId="8" fillId="0" borderId="6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19" fillId="0" borderId="13" xfId="0" applyFont="1" applyBorder="1" applyAlignment="1">
      <alignment/>
    </xf>
    <xf numFmtId="0" fontId="8" fillId="0" borderId="71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" fontId="1" fillId="33" borderId="73" xfId="60" applyNumberFormat="1" applyFont="1" applyFill="1" applyBorder="1" applyAlignment="1" applyProtection="1">
      <alignment horizontal="right" vertical="center" wrapText="1"/>
      <protection/>
    </xf>
    <xf numFmtId="4" fontId="1" fillId="36" borderId="17" xfId="60" applyNumberFormat="1" applyFont="1" applyFill="1" applyBorder="1" applyAlignment="1" applyProtection="1">
      <alignment horizontal="right" vertical="center" wrapText="1"/>
      <protection/>
    </xf>
    <xf numFmtId="4" fontId="1" fillId="0" borderId="85" xfId="60" applyNumberFormat="1" applyFont="1" applyFill="1" applyBorder="1" applyAlignment="1" applyProtection="1">
      <alignment horizontal="right" vertical="center" wrapText="1"/>
      <protection/>
    </xf>
    <xf numFmtId="4" fontId="1" fillId="0" borderId="86" xfId="60" applyNumberFormat="1" applyFont="1" applyFill="1" applyBorder="1" applyAlignment="1" applyProtection="1">
      <alignment horizontal="right" vertical="center" wrapText="1"/>
      <protection/>
    </xf>
    <xf numFmtId="4" fontId="1" fillId="0" borderId="87" xfId="60" applyNumberFormat="1" applyFont="1" applyFill="1" applyBorder="1" applyAlignment="1" applyProtection="1">
      <alignment horizontal="right" vertical="center" wrapText="1"/>
      <protection/>
    </xf>
    <xf numFmtId="4" fontId="0" fillId="40" borderId="26" xfId="60" applyNumberFormat="1" applyFont="1" applyFill="1" applyBorder="1" applyAlignment="1" applyProtection="1">
      <alignment horizontal="right" vertical="center" wrapText="1"/>
      <protection/>
    </xf>
    <xf numFmtId="4" fontId="0" fillId="40" borderId="28" xfId="60" applyNumberFormat="1" applyFont="1" applyFill="1" applyBorder="1" applyAlignment="1" applyProtection="1">
      <alignment horizontal="right" vertical="center" wrapText="1"/>
      <protection/>
    </xf>
    <xf numFmtId="4" fontId="0" fillId="40" borderId="30" xfId="0" applyNumberFormat="1" applyFont="1" applyFill="1" applyBorder="1" applyAlignment="1">
      <alignment horizontal="right" vertical="center" wrapText="1"/>
    </xf>
    <xf numFmtId="4" fontId="0" fillId="40" borderId="28" xfId="0" applyNumberFormat="1" applyFont="1" applyFill="1" applyBorder="1" applyAlignment="1">
      <alignment horizontal="right" vertical="center" wrapText="1"/>
    </xf>
    <xf numFmtId="9" fontId="0" fillId="40" borderId="25" xfId="49" applyFont="1" applyFill="1" applyBorder="1" applyAlignment="1" applyProtection="1">
      <alignment horizontal="right" vertical="center" wrapText="1"/>
      <protection/>
    </xf>
    <xf numFmtId="9" fontId="0" fillId="40" borderId="36" xfId="49" applyFont="1" applyFill="1" applyBorder="1" applyAlignment="1" applyProtection="1">
      <alignment horizontal="right" vertical="center" wrapText="1"/>
      <protection/>
    </xf>
    <xf numFmtId="4" fontId="0" fillId="40" borderId="28" xfId="49" applyNumberFormat="1" applyFont="1" applyFill="1" applyBorder="1" applyAlignment="1" applyProtection="1">
      <alignment horizontal="right" vertical="center" wrapText="1"/>
      <protection/>
    </xf>
    <xf numFmtId="4" fontId="0" fillId="40" borderId="16" xfId="49" applyNumberFormat="1" applyFont="1" applyFill="1" applyBorder="1" applyAlignment="1" applyProtection="1">
      <alignment horizontal="right" vertical="center" wrapText="1"/>
      <protection/>
    </xf>
    <xf numFmtId="4" fontId="0" fillId="40" borderId="30" xfId="60" applyNumberFormat="1" applyFont="1" applyFill="1" applyBorder="1" applyAlignment="1" applyProtection="1">
      <alignment horizontal="right" vertical="center" wrapText="1"/>
      <protection/>
    </xf>
    <xf numFmtId="4" fontId="0" fillId="40" borderId="51" xfId="60" applyNumberFormat="1" applyFont="1" applyFill="1" applyBorder="1" applyAlignment="1" applyProtection="1">
      <alignment horizontal="right" vertical="center" wrapText="1"/>
      <protection/>
    </xf>
    <xf numFmtId="4" fontId="0" fillId="40" borderId="77" xfId="60" applyNumberFormat="1" applyFont="1" applyFill="1" applyBorder="1" applyAlignment="1" applyProtection="1">
      <alignment horizontal="right" vertical="center" wrapText="1"/>
      <protection/>
    </xf>
    <xf numFmtId="4" fontId="0" fillId="40" borderId="53" xfId="60" applyNumberFormat="1" applyFont="1" applyFill="1" applyBorder="1" applyAlignment="1" applyProtection="1">
      <alignment horizontal="right" vertical="center" wrapText="1"/>
      <protection/>
    </xf>
    <xf numFmtId="4" fontId="0" fillId="40" borderId="46" xfId="60" applyNumberFormat="1" applyFont="1" applyFill="1" applyBorder="1" applyAlignment="1" applyProtection="1">
      <alignment horizontal="right" vertical="center" wrapText="1"/>
      <protection/>
    </xf>
    <xf numFmtId="4" fontId="1" fillId="34" borderId="78" xfId="60" applyNumberFormat="1" applyFont="1" applyFill="1" applyBorder="1" applyAlignment="1" applyProtection="1">
      <alignment horizontal="right" vertical="center" wrapText="1"/>
      <protection/>
    </xf>
    <xf numFmtId="4" fontId="0" fillId="40" borderId="20" xfId="60" applyNumberFormat="1" applyFont="1" applyFill="1" applyBorder="1" applyAlignment="1" applyProtection="1">
      <alignment horizontal="right" vertical="center" wrapText="1"/>
      <protection/>
    </xf>
    <xf numFmtId="4" fontId="0" fillId="40" borderId="88" xfId="60" applyNumberFormat="1" applyFont="1" applyFill="1" applyBorder="1" applyAlignment="1" applyProtection="1">
      <alignment horizontal="right" vertical="center" wrapText="1"/>
      <protection/>
    </xf>
    <xf numFmtId="4" fontId="0" fillId="40" borderId="75" xfId="0" applyNumberFormat="1" applyFont="1" applyFill="1" applyBorder="1" applyAlignment="1">
      <alignment horizontal="right" vertical="center" wrapText="1"/>
    </xf>
    <xf numFmtId="4" fontId="0" fillId="40" borderId="47" xfId="0" applyNumberFormat="1" applyFont="1" applyFill="1" applyBorder="1" applyAlignment="1">
      <alignment horizontal="right" vertical="center" wrapText="1"/>
    </xf>
    <xf numFmtId="4" fontId="0" fillId="40" borderId="21" xfId="49" applyNumberFormat="1" applyFont="1" applyFill="1" applyBorder="1" applyAlignment="1" applyProtection="1">
      <alignment horizontal="right" vertical="center" wrapText="1"/>
      <protection/>
    </xf>
    <xf numFmtId="4" fontId="0" fillId="40" borderId="75" xfId="60" applyNumberFormat="1" applyFont="1" applyFill="1" applyBorder="1" applyAlignment="1" applyProtection="1">
      <alignment horizontal="right" vertical="center" wrapText="1"/>
      <protection/>
    </xf>
    <xf numFmtId="4" fontId="0" fillId="40" borderId="76" xfId="60" applyNumberFormat="1" applyFont="1" applyFill="1" applyBorder="1" applyAlignment="1" applyProtection="1">
      <alignment horizontal="right" vertical="center" wrapText="1"/>
      <protection/>
    </xf>
    <xf numFmtId="0" fontId="8" fillId="40" borderId="66" xfId="0" applyFont="1" applyFill="1" applyBorder="1" applyAlignment="1">
      <alignment horizontal="center" vertical="center" wrapText="1"/>
    </xf>
    <xf numFmtId="0" fontId="8" fillId="40" borderId="26" xfId="0" applyFont="1" applyFill="1" applyBorder="1" applyAlignment="1">
      <alignment horizontal="center" vertical="center" wrapText="1"/>
    </xf>
    <xf numFmtId="0" fontId="8" fillId="40" borderId="68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 wrapText="1"/>
    </xf>
    <xf numFmtId="4" fontId="0" fillId="40" borderId="46" xfId="60" applyNumberFormat="1" applyFont="1" applyFill="1" applyBorder="1" applyAlignment="1" applyProtection="1">
      <alignment horizontal="right" vertical="center" wrapText="1"/>
      <protection/>
    </xf>
    <xf numFmtId="9" fontId="0" fillId="40" borderId="44" xfId="49" applyFont="1" applyFill="1" applyBorder="1" applyAlignment="1" applyProtection="1">
      <alignment horizontal="right" vertical="center" wrapText="1"/>
      <protection/>
    </xf>
    <xf numFmtId="0" fontId="30" fillId="0" borderId="0" xfId="0" applyFont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8" fillId="33" borderId="4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textRotation="90" wrapText="1"/>
    </xf>
    <xf numFmtId="0" fontId="11" fillId="34" borderId="36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5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1" fillId="33" borderId="42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27" fillId="38" borderId="40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1" fillId="39" borderId="63" xfId="0" applyFont="1" applyFill="1" applyBorder="1" applyAlignment="1">
      <alignment horizontal="center" vertical="center" wrapText="1"/>
    </xf>
    <xf numFmtId="0" fontId="1" fillId="39" borderId="7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36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 wrapText="1"/>
    </xf>
    <xf numFmtId="0" fontId="8" fillId="0" borderId="60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38100</xdr:rowOff>
    </xdr:from>
    <xdr:ext cx="38100" cy="180975"/>
    <xdr:sp>
      <xdr:nvSpPr>
        <xdr:cNvPr id="1" name="Rectangle 1"/>
        <xdr:cNvSpPr>
          <a:spLocks/>
        </xdr:cNvSpPr>
      </xdr:nvSpPr>
      <xdr:spPr>
        <a:xfrm>
          <a:off x="0" y="4286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38100</xdr:rowOff>
    </xdr:from>
    <xdr:ext cx="38100" cy="161925"/>
    <xdr:sp>
      <xdr:nvSpPr>
        <xdr:cNvPr id="2" name="Rectangle 2"/>
        <xdr:cNvSpPr>
          <a:spLocks/>
        </xdr:cNvSpPr>
      </xdr:nvSpPr>
      <xdr:spPr>
        <a:xfrm>
          <a:off x="0" y="42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38100</xdr:rowOff>
    </xdr:from>
    <xdr:ext cx="38100" cy="161925"/>
    <xdr:sp>
      <xdr:nvSpPr>
        <xdr:cNvPr id="3" name="Rectangle 3"/>
        <xdr:cNvSpPr>
          <a:spLocks/>
        </xdr:cNvSpPr>
      </xdr:nvSpPr>
      <xdr:spPr>
        <a:xfrm>
          <a:off x="0" y="42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1</xdr:row>
      <xdr:rowOff>38100</xdr:rowOff>
    </xdr:from>
    <xdr:ext cx="38100" cy="161925"/>
    <xdr:sp>
      <xdr:nvSpPr>
        <xdr:cNvPr id="4" name="Rectangle 4"/>
        <xdr:cNvSpPr>
          <a:spLocks/>
        </xdr:cNvSpPr>
      </xdr:nvSpPr>
      <xdr:spPr>
        <a:xfrm>
          <a:off x="0" y="428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14</xdr:col>
      <xdr:colOff>28575</xdr:colOff>
      <xdr:row>0</xdr:row>
      <xdr:rowOff>180975</xdr:rowOff>
    </xdr:from>
    <xdr:to>
      <xdr:col>14</xdr:col>
      <xdr:colOff>742950</xdr:colOff>
      <xdr:row>3</xdr:row>
      <xdr:rowOff>190500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80975"/>
          <a:ext cx="7143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485775</xdr:colOff>
      <xdr:row>0</xdr:row>
      <xdr:rowOff>95250</xdr:rowOff>
    </xdr:from>
    <xdr:to>
      <xdr:col>24</xdr:col>
      <xdr:colOff>266700</xdr:colOff>
      <xdr:row>4</xdr:row>
      <xdr:rowOff>57150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87950" y="95250"/>
          <a:ext cx="9620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view="pageBreakPreview" zoomScale="85" zoomScaleSheetLayoutView="85" zoomScalePageLayoutView="0" workbookViewId="0" topLeftCell="A4">
      <selection activeCell="A76" sqref="A76:B76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11.8515625" style="0" customWidth="1"/>
    <col min="4" max="4" width="9.57421875" style="0" customWidth="1"/>
    <col min="5" max="5" width="10.140625" style="0" customWidth="1"/>
    <col min="6" max="6" width="13.8515625" style="0" customWidth="1"/>
    <col min="7" max="7" width="12.421875" style="0" customWidth="1"/>
    <col min="8" max="8" width="11.00390625" style="0" customWidth="1"/>
    <col min="9" max="9" width="11.57421875" style="0" customWidth="1"/>
    <col min="10" max="10" width="9.8515625" style="0" customWidth="1"/>
    <col min="11" max="11" width="10.421875" style="0" customWidth="1"/>
    <col min="12" max="12" width="8.7109375" style="0" customWidth="1"/>
    <col min="13" max="13" width="10.8515625" style="0" customWidth="1"/>
    <col min="14" max="14" width="10.28125" style="0" customWidth="1"/>
    <col min="15" max="15" width="11.7109375" style="0" customWidth="1"/>
    <col min="16" max="16" width="11.28125" style="0" customWidth="1"/>
    <col min="17" max="17" width="11.7109375" style="0" customWidth="1"/>
    <col min="19" max="19" width="11.8515625" style="0" customWidth="1"/>
    <col min="20" max="20" width="12.00390625" style="0" customWidth="1"/>
    <col min="21" max="21" width="12.140625" style="0" customWidth="1"/>
    <col min="22" max="22" width="11.57421875" style="0" customWidth="1"/>
    <col min="23" max="23" width="10.421875" style="0" customWidth="1"/>
    <col min="24" max="24" width="3.140625" style="0" customWidth="1"/>
    <col min="25" max="25" width="3.28125" style="0" customWidth="1"/>
    <col min="26" max="26" width="13.8515625" style="0" customWidth="1"/>
  </cols>
  <sheetData>
    <row r="1" spans="1:4" ht="30.75" customHeight="1">
      <c r="A1" s="1" t="s">
        <v>0</v>
      </c>
      <c r="C1" s="2"/>
      <c r="D1" s="2"/>
    </row>
    <row r="2" spans="1:4" ht="15.75" customHeight="1">
      <c r="A2" s="3" t="s">
        <v>1</v>
      </c>
      <c r="B2" s="4"/>
      <c r="C2" s="5"/>
      <c r="D2" s="5"/>
    </row>
    <row r="3" spans="1:25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8"/>
    </row>
    <row r="4" spans="1:21" ht="18" customHeight="1">
      <c r="A4" s="505" t="s">
        <v>3</v>
      </c>
      <c r="B4" s="505"/>
      <c r="C4" s="506" t="s">
        <v>4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9"/>
      <c r="P4" s="9"/>
      <c r="Q4" s="10"/>
      <c r="R4" s="10"/>
      <c r="S4" s="10"/>
      <c r="T4" s="10"/>
      <c r="U4" s="10"/>
    </row>
    <row r="5" spans="1:20" ht="20.25" customHeight="1">
      <c r="A5" s="11" t="s">
        <v>5</v>
      </c>
      <c r="B5" s="12"/>
      <c r="C5" s="12"/>
      <c r="D5" s="12"/>
      <c r="E5" s="12"/>
      <c r="F5" s="12"/>
      <c r="G5" s="13"/>
      <c r="H5" s="506" t="s">
        <v>6</v>
      </c>
      <c r="I5" s="506"/>
      <c r="J5" s="506"/>
      <c r="K5" s="506"/>
      <c r="L5" s="506"/>
      <c r="M5" s="506"/>
      <c r="N5" s="506"/>
      <c r="O5" s="9"/>
      <c r="P5" s="9"/>
      <c r="Q5" s="14"/>
      <c r="R5" s="14"/>
      <c r="S5" s="14"/>
      <c r="T5" s="15"/>
    </row>
    <row r="6" spans="1:24" ht="11.25" customHeight="1">
      <c r="A6" s="14"/>
      <c r="B6" s="14"/>
      <c r="C6" s="5"/>
      <c r="D6" s="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</row>
    <row r="7" spans="1:15" ht="18.75" customHeight="1">
      <c r="A7" s="507"/>
      <c r="B7" s="508" t="s">
        <v>7</v>
      </c>
      <c r="C7" s="509" t="s">
        <v>8</v>
      </c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</row>
    <row r="8" spans="1:15" s="16" customFormat="1" ht="18" customHeight="1">
      <c r="A8" s="507"/>
      <c r="B8" s="508"/>
      <c r="C8" s="510" t="s">
        <v>9</v>
      </c>
      <c r="D8" s="510"/>
      <c r="E8" s="510"/>
      <c r="F8" s="510"/>
      <c r="G8" s="511" t="s">
        <v>10</v>
      </c>
      <c r="H8" s="511"/>
      <c r="I8" s="511"/>
      <c r="J8" s="510" t="s">
        <v>11</v>
      </c>
      <c r="K8" s="510"/>
      <c r="L8" s="510"/>
      <c r="M8" s="502" t="s">
        <v>12</v>
      </c>
      <c r="N8" s="502"/>
      <c r="O8" s="502"/>
    </row>
    <row r="9" spans="1:15" s="18" customFormat="1" ht="11.25" customHeight="1">
      <c r="A9" s="17"/>
      <c r="B9" s="508"/>
      <c r="C9" s="518" t="s">
        <v>13</v>
      </c>
      <c r="D9" s="518"/>
      <c r="E9" s="503" t="s">
        <v>14</v>
      </c>
      <c r="F9" s="504" t="s">
        <v>15</v>
      </c>
      <c r="G9" s="519" t="s">
        <v>16</v>
      </c>
      <c r="H9" s="503" t="s">
        <v>17</v>
      </c>
      <c r="I9" s="504" t="s">
        <v>18</v>
      </c>
      <c r="J9" s="512" t="s">
        <v>19</v>
      </c>
      <c r="K9" s="512"/>
      <c r="L9" s="513" t="s">
        <v>20</v>
      </c>
      <c r="M9" s="502"/>
      <c r="N9" s="502"/>
      <c r="O9" s="502"/>
    </row>
    <row r="10" spans="1:15" s="18" customFormat="1" ht="39.75" customHeight="1">
      <c r="A10" s="17"/>
      <c r="B10" s="508"/>
      <c r="C10" s="19" t="s">
        <v>21</v>
      </c>
      <c r="D10" s="20" t="s">
        <v>22</v>
      </c>
      <c r="E10" s="503"/>
      <c r="F10" s="504"/>
      <c r="G10" s="519"/>
      <c r="H10" s="503"/>
      <c r="I10" s="504"/>
      <c r="J10" s="21" t="s">
        <v>23</v>
      </c>
      <c r="K10" s="22" t="s">
        <v>24</v>
      </c>
      <c r="L10" s="513"/>
      <c r="M10" s="23" t="s">
        <v>25</v>
      </c>
      <c r="N10" s="24" t="s">
        <v>26</v>
      </c>
      <c r="O10" s="25" t="s">
        <v>27</v>
      </c>
    </row>
    <row r="11" spans="1:15" s="16" customFormat="1" ht="14.25" customHeight="1">
      <c r="A11" s="514" t="s">
        <v>28</v>
      </c>
      <c r="B11" s="26" t="s">
        <v>29</v>
      </c>
      <c r="C11" s="27"/>
      <c r="D11" s="28"/>
      <c r="E11" s="29"/>
      <c r="F11" s="30">
        <f>D11+E11</f>
        <v>0</v>
      </c>
      <c r="G11" s="31"/>
      <c r="H11" s="31"/>
      <c r="I11" s="32">
        <f aca="true" t="shared" si="0" ref="I11:I25">SUM(G11:H11)</f>
        <v>0</v>
      </c>
      <c r="J11" s="33" t="e">
        <f aca="true" t="shared" si="1" ref="J11:K24">G11/D11</f>
        <v>#DIV/0!</v>
      </c>
      <c r="K11" s="34" t="e">
        <f t="shared" si="1"/>
        <v>#DIV/0!</v>
      </c>
      <c r="L11" s="35"/>
      <c r="M11" s="36">
        <f>D11-G11</f>
        <v>0</v>
      </c>
      <c r="N11" s="37">
        <f>E11-H11</f>
        <v>0</v>
      </c>
      <c r="O11" s="38">
        <f>SUM(M11:N11)</f>
        <v>0</v>
      </c>
    </row>
    <row r="12" spans="1:15" s="16" customFormat="1" ht="21.75" customHeight="1">
      <c r="A12" s="514"/>
      <c r="B12" s="39" t="s">
        <v>30</v>
      </c>
      <c r="C12" s="40"/>
      <c r="D12" s="41"/>
      <c r="E12" s="42"/>
      <c r="F12" s="30">
        <f aca="true" t="shared" si="2" ref="F12:F19">D12+E12</f>
        <v>0</v>
      </c>
      <c r="G12" s="43"/>
      <c r="H12" s="43"/>
      <c r="I12" s="44">
        <f t="shared" si="0"/>
        <v>0</v>
      </c>
      <c r="J12" s="45" t="e">
        <f t="shared" si="1"/>
        <v>#DIV/0!</v>
      </c>
      <c r="K12" s="46" t="e">
        <f t="shared" si="1"/>
        <v>#DIV/0!</v>
      </c>
      <c r="L12" s="47"/>
      <c r="M12" s="48">
        <f>D12-G12</f>
        <v>0</v>
      </c>
      <c r="N12" s="49">
        <f aca="true" t="shared" si="3" ref="N12:N19">E12-H12</f>
        <v>0</v>
      </c>
      <c r="O12" s="38">
        <f aca="true" t="shared" si="4" ref="O12:O19">SUM(M12:N12)</f>
        <v>0</v>
      </c>
    </row>
    <row r="13" spans="1:15" s="16" customFormat="1" ht="14.25">
      <c r="A13" s="514"/>
      <c r="B13" s="39" t="s">
        <v>31</v>
      </c>
      <c r="C13" s="50"/>
      <c r="D13" s="51"/>
      <c r="E13" s="52"/>
      <c r="F13" s="30">
        <f t="shared" si="2"/>
        <v>0</v>
      </c>
      <c r="G13" s="43"/>
      <c r="H13" s="43"/>
      <c r="I13" s="44">
        <f t="shared" si="0"/>
        <v>0</v>
      </c>
      <c r="J13" s="45" t="e">
        <f t="shared" si="1"/>
        <v>#DIV/0!</v>
      </c>
      <c r="K13" s="46" t="e">
        <f t="shared" si="1"/>
        <v>#DIV/0!</v>
      </c>
      <c r="L13" s="47"/>
      <c r="M13" s="48">
        <f aca="true" t="shared" si="5" ref="M13:M19">D13-G13</f>
        <v>0</v>
      </c>
      <c r="N13" s="49">
        <f t="shared" si="3"/>
        <v>0</v>
      </c>
      <c r="O13" s="38">
        <f t="shared" si="4"/>
        <v>0</v>
      </c>
    </row>
    <row r="14" spans="1:15" s="16" customFormat="1" ht="25.5">
      <c r="A14" s="514"/>
      <c r="B14" s="39" t="s">
        <v>32</v>
      </c>
      <c r="C14" s="50"/>
      <c r="D14" s="51"/>
      <c r="E14" s="52"/>
      <c r="F14" s="30">
        <f t="shared" si="2"/>
        <v>0</v>
      </c>
      <c r="G14" s="43"/>
      <c r="H14" s="43"/>
      <c r="I14" s="44">
        <f t="shared" si="0"/>
        <v>0</v>
      </c>
      <c r="J14" s="45" t="e">
        <f t="shared" si="1"/>
        <v>#DIV/0!</v>
      </c>
      <c r="K14" s="46" t="e">
        <f t="shared" si="1"/>
        <v>#DIV/0!</v>
      </c>
      <c r="L14" s="47"/>
      <c r="M14" s="48">
        <f t="shared" si="5"/>
        <v>0</v>
      </c>
      <c r="N14" s="49">
        <f t="shared" si="3"/>
        <v>0</v>
      </c>
      <c r="O14" s="38">
        <f t="shared" si="4"/>
        <v>0</v>
      </c>
    </row>
    <row r="15" spans="1:15" s="16" customFormat="1" ht="31.5" customHeight="1">
      <c r="A15" s="514"/>
      <c r="B15" s="39" t="s">
        <v>33</v>
      </c>
      <c r="C15" s="50"/>
      <c r="D15" s="51"/>
      <c r="E15" s="52"/>
      <c r="F15" s="30">
        <f t="shared" si="2"/>
        <v>0</v>
      </c>
      <c r="G15" s="43"/>
      <c r="H15" s="43"/>
      <c r="I15" s="44">
        <f t="shared" si="0"/>
        <v>0</v>
      </c>
      <c r="J15" s="45" t="e">
        <f t="shared" si="1"/>
        <v>#DIV/0!</v>
      </c>
      <c r="K15" s="46" t="e">
        <f t="shared" si="1"/>
        <v>#DIV/0!</v>
      </c>
      <c r="L15" s="47"/>
      <c r="M15" s="48">
        <f t="shared" si="5"/>
        <v>0</v>
      </c>
      <c r="N15" s="49">
        <f t="shared" si="3"/>
        <v>0</v>
      </c>
      <c r="O15" s="38">
        <f t="shared" si="4"/>
        <v>0</v>
      </c>
    </row>
    <row r="16" spans="1:15" s="16" customFormat="1" ht="25.5">
      <c r="A16" s="514"/>
      <c r="B16" s="39" t="s">
        <v>34</v>
      </c>
      <c r="C16" s="50"/>
      <c r="D16" s="51"/>
      <c r="E16" s="52"/>
      <c r="F16" s="30">
        <f t="shared" si="2"/>
        <v>0</v>
      </c>
      <c r="G16" s="43"/>
      <c r="H16" s="43"/>
      <c r="I16" s="44">
        <f t="shared" si="0"/>
        <v>0</v>
      </c>
      <c r="J16" s="45" t="e">
        <f t="shared" si="1"/>
        <v>#DIV/0!</v>
      </c>
      <c r="K16" s="46" t="e">
        <f t="shared" si="1"/>
        <v>#DIV/0!</v>
      </c>
      <c r="L16" s="47"/>
      <c r="M16" s="48">
        <f t="shared" si="5"/>
        <v>0</v>
      </c>
      <c r="N16" s="49">
        <f t="shared" si="3"/>
        <v>0</v>
      </c>
      <c r="O16" s="38">
        <f t="shared" si="4"/>
        <v>0</v>
      </c>
    </row>
    <row r="17" spans="1:15" s="16" customFormat="1" ht="14.25">
      <c r="A17" s="514"/>
      <c r="B17" s="39" t="s">
        <v>35</v>
      </c>
      <c r="C17" s="50"/>
      <c r="D17" s="51"/>
      <c r="E17" s="52"/>
      <c r="F17" s="30">
        <f t="shared" si="2"/>
        <v>0</v>
      </c>
      <c r="G17" s="43"/>
      <c r="H17" s="43"/>
      <c r="I17" s="44">
        <f t="shared" si="0"/>
        <v>0</v>
      </c>
      <c r="J17" s="45" t="e">
        <f t="shared" si="1"/>
        <v>#DIV/0!</v>
      </c>
      <c r="K17" s="46" t="e">
        <f t="shared" si="1"/>
        <v>#DIV/0!</v>
      </c>
      <c r="L17" s="47"/>
      <c r="M17" s="48">
        <f t="shared" si="5"/>
        <v>0</v>
      </c>
      <c r="N17" s="49">
        <f t="shared" si="3"/>
        <v>0</v>
      </c>
      <c r="O17" s="38">
        <f t="shared" si="4"/>
        <v>0</v>
      </c>
    </row>
    <row r="18" spans="1:15" s="16" customFormat="1" ht="20.25" customHeight="1">
      <c r="A18" s="514"/>
      <c r="B18" s="53" t="s">
        <v>36</v>
      </c>
      <c r="C18" s="54"/>
      <c r="D18" s="55"/>
      <c r="E18" s="56"/>
      <c r="F18" s="30">
        <f t="shared" si="2"/>
        <v>0</v>
      </c>
      <c r="G18" s="57"/>
      <c r="H18" s="57"/>
      <c r="I18" s="44">
        <f t="shared" si="0"/>
        <v>0</v>
      </c>
      <c r="J18" s="45" t="e">
        <f t="shared" si="1"/>
        <v>#DIV/0!</v>
      </c>
      <c r="K18" s="46" t="e">
        <f t="shared" si="1"/>
        <v>#DIV/0!</v>
      </c>
      <c r="L18" s="58"/>
      <c r="M18" s="48">
        <f>D18-G18</f>
        <v>0</v>
      </c>
      <c r="N18" s="49">
        <f>E18-H18</f>
        <v>0</v>
      </c>
      <c r="O18" s="38">
        <f t="shared" si="4"/>
        <v>0</v>
      </c>
    </row>
    <row r="19" spans="1:15" s="16" customFormat="1" ht="20.25" customHeight="1">
      <c r="A19" s="514"/>
      <c r="B19" s="59" t="s">
        <v>37</v>
      </c>
      <c r="C19" s="54"/>
      <c r="D19" s="55"/>
      <c r="E19" s="56"/>
      <c r="F19" s="30">
        <f t="shared" si="2"/>
        <v>0</v>
      </c>
      <c r="G19" s="57"/>
      <c r="H19" s="57"/>
      <c r="I19" s="60">
        <f t="shared" si="0"/>
        <v>0</v>
      </c>
      <c r="J19" s="45" t="e">
        <f t="shared" si="1"/>
        <v>#DIV/0!</v>
      </c>
      <c r="K19" s="61" t="e">
        <f t="shared" si="1"/>
        <v>#DIV/0!</v>
      </c>
      <c r="L19" s="62"/>
      <c r="M19" s="48">
        <f t="shared" si="5"/>
        <v>0</v>
      </c>
      <c r="N19" s="63">
        <f t="shared" si="3"/>
        <v>0</v>
      </c>
      <c r="O19" s="38">
        <f t="shared" si="4"/>
        <v>0</v>
      </c>
    </row>
    <row r="20" spans="1:15" s="16" customFormat="1" ht="15">
      <c r="A20" s="514"/>
      <c r="B20" s="64" t="s">
        <v>38</v>
      </c>
      <c r="C20" s="65">
        <f>SUM(C11:C19)</f>
        <v>0</v>
      </c>
      <c r="D20" s="65">
        <f>SUM(D11:D19)</f>
        <v>0</v>
      </c>
      <c r="E20" s="66">
        <f>SUM(E11:E19)</f>
        <v>0</v>
      </c>
      <c r="F20" s="67">
        <f>SUM(D20:E20)</f>
        <v>0</v>
      </c>
      <c r="G20" s="68">
        <f>SUM(G11:G19)</f>
        <v>0</v>
      </c>
      <c r="H20" s="69">
        <f>SUM(H11:H19)</f>
        <v>0</v>
      </c>
      <c r="I20" s="68">
        <f t="shared" si="0"/>
        <v>0</v>
      </c>
      <c r="J20" s="70" t="e">
        <f t="shared" si="1"/>
        <v>#DIV/0!</v>
      </c>
      <c r="K20" s="71" t="e">
        <f t="shared" si="1"/>
        <v>#DIV/0!</v>
      </c>
      <c r="L20" s="72"/>
      <c r="M20" s="73">
        <f>SUM(M11:M19)</f>
        <v>0</v>
      </c>
      <c r="N20" s="74">
        <f>SUM(N11:N19)</f>
        <v>0</v>
      </c>
      <c r="O20" s="75">
        <f>SUM(M20:N20)</f>
        <v>0</v>
      </c>
    </row>
    <row r="21" spans="1:15" s="16" customFormat="1" ht="21" customHeight="1">
      <c r="A21" s="515" t="s">
        <v>39</v>
      </c>
      <c r="B21" s="76" t="s">
        <v>40</v>
      </c>
      <c r="C21" s="77"/>
      <c r="D21" s="78"/>
      <c r="E21" s="79"/>
      <c r="F21" s="80">
        <f>D21+E21</f>
        <v>0</v>
      </c>
      <c r="G21" s="81"/>
      <c r="H21" s="81"/>
      <c r="I21" s="82">
        <f t="shared" si="0"/>
        <v>0</v>
      </c>
      <c r="J21" s="83" t="e">
        <f t="shared" si="1"/>
        <v>#DIV/0!</v>
      </c>
      <c r="K21" s="34" t="e">
        <f t="shared" si="1"/>
        <v>#DIV/0!</v>
      </c>
      <c r="L21" s="84"/>
      <c r="M21" s="85">
        <f>D21-G21</f>
        <v>0</v>
      </c>
      <c r="N21" s="86">
        <f>E21-H21</f>
        <v>0</v>
      </c>
      <c r="O21" s="87">
        <f>SUM(M21:N21)</f>
        <v>0</v>
      </c>
    </row>
    <row r="22" spans="1:15" s="16" customFormat="1" ht="18.75" customHeight="1">
      <c r="A22" s="515"/>
      <c r="B22" s="39" t="s">
        <v>41</v>
      </c>
      <c r="C22" s="50"/>
      <c r="D22" s="51"/>
      <c r="E22" s="52"/>
      <c r="F22" s="88">
        <f>D22+E22</f>
        <v>0</v>
      </c>
      <c r="G22" s="43"/>
      <c r="H22" s="43"/>
      <c r="I22" s="44">
        <f t="shared" si="0"/>
        <v>0</v>
      </c>
      <c r="J22" s="89" t="e">
        <f t="shared" si="1"/>
        <v>#DIV/0!</v>
      </c>
      <c r="K22" s="46" t="e">
        <f t="shared" si="1"/>
        <v>#DIV/0!</v>
      </c>
      <c r="L22" s="47"/>
      <c r="M22" s="90">
        <f>D22-G22</f>
        <v>0</v>
      </c>
      <c r="N22" s="91">
        <f>E22-H22</f>
        <v>0</v>
      </c>
      <c r="O22" s="87">
        <f>SUM(M22:N22)</f>
        <v>0</v>
      </c>
    </row>
    <row r="23" spans="1:26" s="16" customFormat="1" ht="14.25">
      <c r="A23" s="515"/>
      <c r="B23" s="59" t="s">
        <v>42</v>
      </c>
      <c r="C23" s="92"/>
      <c r="D23" s="93"/>
      <c r="E23" s="94"/>
      <c r="F23" s="95">
        <f>D23+E23</f>
        <v>0</v>
      </c>
      <c r="G23" s="96"/>
      <c r="H23" s="96"/>
      <c r="I23" s="44">
        <f t="shared" si="0"/>
        <v>0</v>
      </c>
      <c r="J23" s="97" t="e">
        <f t="shared" si="1"/>
        <v>#DIV/0!</v>
      </c>
      <c r="K23" s="61" t="e">
        <f t="shared" si="1"/>
        <v>#DIV/0!</v>
      </c>
      <c r="L23" s="98"/>
      <c r="M23" s="99">
        <f>C23-G23</f>
        <v>0</v>
      </c>
      <c r="N23" s="100">
        <f>E23-H23</f>
        <v>0</v>
      </c>
      <c r="O23" s="87">
        <f>SUM(M23:N23)</f>
        <v>0</v>
      </c>
      <c r="Z23" s="101"/>
    </row>
    <row r="24" spans="1:15" s="16" customFormat="1" ht="15">
      <c r="A24" s="515"/>
      <c r="B24" s="102" t="s">
        <v>43</v>
      </c>
      <c r="C24" s="103">
        <f>SUM(C21:C23)</f>
        <v>0</v>
      </c>
      <c r="D24" s="103">
        <f>SUM(D21:D23)</f>
        <v>0</v>
      </c>
      <c r="E24" s="66">
        <f>SUM(E21:E23)</f>
        <v>0</v>
      </c>
      <c r="F24" s="104">
        <f>SUM(D24:E24)</f>
        <v>0</v>
      </c>
      <c r="G24" s="68">
        <f>SUM(G21:G23)</f>
        <v>0</v>
      </c>
      <c r="H24" s="69">
        <f>SUM(H21:H23)</f>
        <v>0</v>
      </c>
      <c r="I24" s="68">
        <f t="shared" si="0"/>
        <v>0</v>
      </c>
      <c r="J24" s="105" t="e">
        <f t="shared" si="1"/>
        <v>#DIV/0!</v>
      </c>
      <c r="K24" s="71" t="e">
        <f t="shared" si="1"/>
        <v>#DIV/0!</v>
      </c>
      <c r="L24" s="106"/>
      <c r="M24" s="107">
        <f>SUM(M21:M23)</f>
        <v>0</v>
      </c>
      <c r="N24" s="108">
        <f>SUM(N21:N23)</f>
        <v>0</v>
      </c>
      <c r="O24" s="109">
        <f>SUM(M24:N24)</f>
        <v>0</v>
      </c>
    </row>
    <row r="25" spans="1:15" s="16" customFormat="1" ht="15.75" customHeight="1">
      <c r="A25" s="516" t="s">
        <v>44</v>
      </c>
      <c r="B25" s="516"/>
      <c r="C25" s="110">
        <f>SUM(C24,C20)</f>
        <v>0</v>
      </c>
      <c r="D25" s="110">
        <f>SUM(D24,D20)</f>
        <v>0</v>
      </c>
      <c r="E25" s="111"/>
      <c r="F25" s="112">
        <f>SUM(F20,F24)</f>
        <v>0</v>
      </c>
      <c r="G25" s="113">
        <f>SUM(G24,G20)</f>
        <v>0</v>
      </c>
      <c r="H25" s="114"/>
      <c r="I25" s="113">
        <f t="shared" si="0"/>
        <v>0</v>
      </c>
      <c r="J25" s="115" t="e">
        <f>G25/D25</f>
        <v>#DIV/0!</v>
      </c>
      <c r="K25" s="116"/>
      <c r="L25" s="117"/>
      <c r="M25" s="118">
        <f>SUM(M20,M24)</f>
        <v>0</v>
      </c>
      <c r="N25" s="119"/>
      <c r="O25" s="120"/>
    </row>
    <row r="26" spans="1:15" s="16" customFormat="1" ht="18.75" customHeight="1">
      <c r="A26" s="517" t="s">
        <v>45</v>
      </c>
      <c r="B26" s="517"/>
      <c r="C26" s="121"/>
      <c r="D26" s="122"/>
      <c r="E26" s="69">
        <f>SUM(E24,E20)</f>
        <v>0</v>
      </c>
      <c r="F26" s="123"/>
      <c r="G26" s="124"/>
      <c r="H26" s="69">
        <f>SUM(H24,H20)</f>
        <v>0</v>
      </c>
      <c r="I26" s="125">
        <f>SUM(H26)</f>
        <v>0</v>
      </c>
      <c r="J26" s="126"/>
      <c r="K26" s="127" t="e">
        <f>H26/E26</f>
        <v>#DIV/0!</v>
      </c>
      <c r="L26" s="128"/>
      <c r="M26" s="129"/>
      <c r="N26" s="130">
        <f>SUM(N24,N20)</f>
        <v>0</v>
      </c>
      <c r="O26" s="131">
        <f>D26-I26</f>
        <v>0</v>
      </c>
    </row>
    <row r="27" spans="1:15" s="142" customFormat="1" ht="25.5" customHeight="1">
      <c r="A27" s="520" t="s">
        <v>46</v>
      </c>
      <c r="B27" s="520"/>
      <c r="C27" s="132"/>
      <c r="D27" s="133">
        <f>D26+C25</f>
        <v>0</v>
      </c>
      <c r="E27" s="134"/>
      <c r="F27" s="135">
        <f>SUM(D25,E26)</f>
        <v>0</v>
      </c>
      <c r="G27" s="136"/>
      <c r="H27" s="136"/>
      <c r="I27" s="135">
        <f>SUM(I25:I26)</f>
        <v>0</v>
      </c>
      <c r="J27" s="137"/>
      <c r="K27" s="138" t="s">
        <v>47</v>
      </c>
      <c r="L27" s="139" t="e">
        <f>I27/F27</f>
        <v>#DIV/0!</v>
      </c>
      <c r="M27" s="140"/>
      <c r="N27" s="140"/>
      <c r="O27" s="141">
        <f>SUM(M25,O26)</f>
        <v>0</v>
      </c>
    </row>
    <row r="28" spans="1:25" s="151" customFormat="1" ht="29.25" customHeight="1">
      <c r="A28" s="143"/>
      <c r="B28" s="143"/>
      <c r="C28" s="144"/>
      <c r="D28" s="145"/>
      <c r="E28" s="146"/>
      <c r="F28" s="146"/>
      <c r="G28" s="146"/>
      <c r="H28" s="146"/>
      <c r="I28" s="146"/>
      <c r="J28" s="147"/>
      <c r="K28" s="148"/>
      <c r="L28" s="147"/>
      <c r="M28" s="147"/>
      <c r="N28" s="147"/>
      <c r="O28" s="149"/>
      <c r="P28" s="149"/>
      <c r="Q28" s="149"/>
      <c r="R28" s="149"/>
      <c r="S28" s="149"/>
      <c r="T28" s="149"/>
      <c r="U28" s="149"/>
      <c r="V28" s="147"/>
      <c r="W28" s="147"/>
      <c r="X28" s="150"/>
      <c r="Y28" s="150"/>
    </row>
    <row r="29" spans="1:25" s="151" customFormat="1" ht="22.5" customHeight="1">
      <c r="A29" s="143"/>
      <c r="B29" s="143"/>
      <c r="C29" s="521" t="s">
        <v>48</v>
      </c>
      <c r="D29" s="521"/>
      <c r="E29" s="521"/>
      <c r="F29" s="521"/>
      <c r="G29" s="522" t="s">
        <v>49</v>
      </c>
      <c r="H29" s="522"/>
      <c r="I29" s="522"/>
      <c r="J29" s="522"/>
      <c r="K29" s="523" t="s">
        <v>50</v>
      </c>
      <c r="L29" s="523"/>
      <c r="M29" s="147"/>
      <c r="N29" s="147"/>
      <c r="O29" s="149"/>
      <c r="P29" s="149"/>
      <c r="Q29" s="149"/>
      <c r="R29" s="149"/>
      <c r="S29" s="149"/>
      <c r="T29" s="149"/>
      <c r="U29" s="149"/>
      <c r="V29" s="147"/>
      <c r="W29" s="147"/>
      <c r="X29" s="150"/>
      <c r="Y29" s="150"/>
    </row>
    <row r="30" spans="1:25" s="151" customFormat="1" ht="34.5" customHeight="1">
      <c r="A30" s="143"/>
      <c r="B30" s="143"/>
      <c r="C30" s="152" t="s">
        <v>51</v>
      </c>
      <c r="D30" s="152" t="s">
        <v>52</v>
      </c>
      <c r="E30" s="152" t="s">
        <v>53</v>
      </c>
      <c r="F30" s="152" t="s">
        <v>54</v>
      </c>
      <c r="G30" s="153" t="s">
        <v>55</v>
      </c>
      <c r="H30" s="153" t="s">
        <v>56</v>
      </c>
      <c r="I30" s="154" t="s">
        <v>57</v>
      </c>
      <c r="J30" s="153" t="s">
        <v>58</v>
      </c>
      <c r="K30" s="155" t="s">
        <v>59</v>
      </c>
      <c r="L30" s="156" t="s">
        <v>60</v>
      </c>
      <c r="M30" s="147"/>
      <c r="N30" s="147"/>
      <c r="O30" s="149"/>
      <c r="P30" s="149"/>
      <c r="Q30" s="149"/>
      <c r="R30" s="149"/>
      <c r="S30" s="149"/>
      <c r="T30" s="149"/>
      <c r="U30" s="149"/>
      <c r="V30" s="147"/>
      <c r="W30" s="147"/>
      <c r="X30" s="150"/>
      <c r="Y30" s="150"/>
    </row>
    <row r="31" spans="1:25" s="151" customFormat="1" ht="15">
      <c r="A31" s="143"/>
      <c r="B31" s="143"/>
      <c r="C31" s="157"/>
      <c r="D31" s="158"/>
      <c r="E31" s="157" t="e">
        <f>D31/C31</f>
        <v>#DIV/0!</v>
      </c>
      <c r="F31" s="157">
        <f>C31-D31</f>
        <v>0</v>
      </c>
      <c r="G31" s="158">
        <f aca="true" t="shared" si="6" ref="G31:G39">F11+C31</f>
        <v>0</v>
      </c>
      <c r="H31" s="159">
        <f aca="true" t="shared" si="7" ref="H31:H39">SUM(I11,D31)</f>
        <v>0</v>
      </c>
      <c r="I31" s="160" t="e">
        <f>H31/G31</f>
        <v>#DIV/0!</v>
      </c>
      <c r="J31" s="161">
        <f>G31-H31</f>
        <v>0</v>
      </c>
      <c r="K31" s="162"/>
      <c r="L31" s="163"/>
      <c r="M31" s="147"/>
      <c r="N31" s="147"/>
      <c r="O31" s="149"/>
      <c r="P31" s="149"/>
      <c r="Q31" s="149"/>
      <c r="R31" s="149"/>
      <c r="S31" s="149"/>
      <c r="T31" s="149"/>
      <c r="U31" s="149"/>
      <c r="V31" s="147"/>
      <c r="W31" s="147"/>
      <c r="X31" s="150"/>
      <c r="Y31" s="150"/>
    </row>
    <row r="32" spans="1:25" s="151" customFormat="1" ht="15">
      <c r="A32" s="143"/>
      <c r="B32" s="143"/>
      <c r="C32" s="164"/>
      <c r="D32" s="165"/>
      <c r="E32" s="164" t="e">
        <f aca="true" t="shared" si="8" ref="E32:E39">D32/C32</f>
        <v>#DIV/0!</v>
      </c>
      <c r="F32" s="164">
        <f aca="true" t="shared" si="9" ref="F32:F39">C32-D32</f>
        <v>0</v>
      </c>
      <c r="G32" s="165">
        <f t="shared" si="6"/>
        <v>0</v>
      </c>
      <c r="H32" s="166">
        <f t="shared" si="7"/>
        <v>0</v>
      </c>
      <c r="I32" s="167" t="e">
        <f>H32/G32</f>
        <v>#DIV/0!</v>
      </c>
      <c r="J32" s="168">
        <f aca="true" t="shared" si="10" ref="J32:J39">G32-H32</f>
        <v>0</v>
      </c>
      <c r="K32" s="169"/>
      <c r="L32" s="170"/>
      <c r="M32" s="147"/>
      <c r="N32" s="147"/>
      <c r="O32" s="149"/>
      <c r="P32" s="149"/>
      <c r="Q32" s="149"/>
      <c r="R32" s="149"/>
      <c r="S32" s="149"/>
      <c r="T32" s="149"/>
      <c r="U32" s="149"/>
      <c r="V32" s="147"/>
      <c r="W32" s="147"/>
      <c r="X32" s="150"/>
      <c r="Y32" s="150"/>
    </row>
    <row r="33" spans="1:25" s="151" customFormat="1" ht="15">
      <c r="A33" s="143"/>
      <c r="B33" s="143"/>
      <c r="C33" s="164"/>
      <c r="D33" s="165"/>
      <c r="E33" s="164" t="e">
        <f t="shared" si="8"/>
        <v>#DIV/0!</v>
      </c>
      <c r="F33" s="164">
        <f t="shared" si="9"/>
        <v>0</v>
      </c>
      <c r="G33" s="165">
        <f t="shared" si="6"/>
        <v>0</v>
      </c>
      <c r="H33" s="166">
        <f t="shared" si="7"/>
        <v>0</v>
      </c>
      <c r="I33" s="167" t="e">
        <f aca="true" t="shared" si="11" ref="I33:I45">H33/G33</f>
        <v>#DIV/0!</v>
      </c>
      <c r="J33" s="168">
        <f t="shared" si="10"/>
        <v>0</v>
      </c>
      <c r="K33" s="169"/>
      <c r="L33" s="170"/>
      <c r="M33" s="147"/>
      <c r="N33" s="147"/>
      <c r="O33" s="149"/>
      <c r="P33" s="149"/>
      <c r="Q33" s="149"/>
      <c r="R33" s="149"/>
      <c r="S33" s="149"/>
      <c r="T33" s="149"/>
      <c r="U33" s="149"/>
      <c r="V33" s="147"/>
      <c r="W33" s="147"/>
      <c r="X33" s="150"/>
      <c r="Y33" s="150"/>
    </row>
    <row r="34" spans="1:25" s="151" customFormat="1" ht="15">
      <c r="A34" s="143"/>
      <c r="B34" s="143"/>
      <c r="C34" s="164"/>
      <c r="D34" s="165"/>
      <c r="E34" s="164" t="e">
        <f t="shared" si="8"/>
        <v>#DIV/0!</v>
      </c>
      <c r="F34" s="164">
        <f t="shared" si="9"/>
        <v>0</v>
      </c>
      <c r="G34" s="165">
        <f t="shared" si="6"/>
        <v>0</v>
      </c>
      <c r="H34" s="166">
        <f t="shared" si="7"/>
        <v>0</v>
      </c>
      <c r="I34" s="167" t="e">
        <f t="shared" si="11"/>
        <v>#DIV/0!</v>
      </c>
      <c r="J34" s="168">
        <f t="shared" si="10"/>
        <v>0</v>
      </c>
      <c r="K34" s="169"/>
      <c r="L34" s="170"/>
      <c r="M34" s="147"/>
      <c r="N34" s="147"/>
      <c r="O34" s="149"/>
      <c r="P34" s="149"/>
      <c r="Q34" s="149"/>
      <c r="R34" s="149"/>
      <c r="S34" s="149"/>
      <c r="T34" s="149"/>
      <c r="U34" s="149"/>
      <c r="V34" s="147"/>
      <c r="W34" s="147"/>
      <c r="X34" s="150"/>
      <c r="Y34" s="150"/>
    </row>
    <row r="35" spans="1:25" s="151" customFormat="1" ht="29.25" customHeight="1">
      <c r="A35" s="143"/>
      <c r="B35" s="143"/>
      <c r="C35" s="164"/>
      <c r="D35" s="165"/>
      <c r="E35" s="164" t="e">
        <f t="shared" si="8"/>
        <v>#DIV/0!</v>
      </c>
      <c r="F35" s="164">
        <f t="shared" si="9"/>
        <v>0</v>
      </c>
      <c r="G35" s="165">
        <f t="shared" si="6"/>
        <v>0</v>
      </c>
      <c r="H35" s="166">
        <f t="shared" si="7"/>
        <v>0</v>
      </c>
      <c r="I35" s="167" t="e">
        <f t="shared" si="11"/>
        <v>#DIV/0!</v>
      </c>
      <c r="J35" s="168">
        <f t="shared" si="10"/>
        <v>0</v>
      </c>
      <c r="K35" s="169"/>
      <c r="L35" s="170"/>
      <c r="M35" s="147"/>
      <c r="N35" s="147"/>
      <c r="O35" s="149"/>
      <c r="P35" s="149"/>
      <c r="Q35" s="149"/>
      <c r="R35" s="149"/>
      <c r="S35" s="149"/>
      <c r="T35" s="149"/>
      <c r="U35" s="149"/>
      <c r="V35" s="147"/>
      <c r="W35" s="147"/>
      <c r="X35" s="150"/>
      <c r="Y35" s="150"/>
    </row>
    <row r="36" spans="1:25" s="151" customFormat="1" ht="29.25" customHeight="1">
      <c r="A36" s="143"/>
      <c r="B36" s="143"/>
      <c r="C36" s="164"/>
      <c r="D36" s="165"/>
      <c r="E36" s="164" t="e">
        <f t="shared" si="8"/>
        <v>#DIV/0!</v>
      </c>
      <c r="F36" s="164">
        <f t="shared" si="9"/>
        <v>0</v>
      </c>
      <c r="G36" s="165">
        <f t="shared" si="6"/>
        <v>0</v>
      </c>
      <c r="H36" s="166">
        <f t="shared" si="7"/>
        <v>0</v>
      </c>
      <c r="I36" s="167" t="e">
        <f t="shared" si="11"/>
        <v>#DIV/0!</v>
      </c>
      <c r="J36" s="168">
        <f t="shared" si="10"/>
        <v>0</v>
      </c>
      <c r="K36" s="169"/>
      <c r="L36" s="170"/>
      <c r="M36" s="147"/>
      <c r="N36" s="147"/>
      <c r="O36" s="149"/>
      <c r="P36" s="149"/>
      <c r="Q36" s="149"/>
      <c r="R36" s="149"/>
      <c r="S36" s="149"/>
      <c r="T36" s="149"/>
      <c r="U36" s="149"/>
      <c r="V36" s="147"/>
      <c r="W36" s="147"/>
      <c r="X36" s="150"/>
      <c r="Y36" s="150"/>
    </row>
    <row r="37" spans="1:25" s="151" customFormat="1" ht="29.25" customHeight="1">
      <c r="A37" s="143"/>
      <c r="B37" s="143"/>
      <c r="C37" s="164"/>
      <c r="D37" s="165"/>
      <c r="E37" s="164" t="e">
        <f t="shared" si="8"/>
        <v>#DIV/0!</v>
      </c>
      <c r="F37" s="164">
        <f t="shared" si="9"/>
        <v>0</v>
      </c>
      <c r="G37" s="165">
        <f t="shared" si="6"/>
        <v>0</v>
      </c>
      <c r="H37" s="166">
        <f t="shared" si="7"/>
        <v>0</v>
      </c>
      <c r="I37" s="167" t="e">
        <f t="shared" si="11"/>
        <v>#DIV/0!</v>
      </c>
      <c r="J37" s="168">
        <f t="shared" si="10"/>
        <v>0</v>
      </c>
      <c r="K37" s="169"/>
      <c r="L37" s="170"/>
      <c r="M37" s="147"/>
      <c r="N37" s="147"/>
      <c r="O37" s="149"/>
      <c r="P37" s="149"/>
      <c r="Q37" s="149"/>
      <c r="R37" s="149"/>
      <c r="S37" s="149"/>
      <c r="T37" s="149"/>
      <c r="U37" s="149"/>
      <c r="V37" s="147"/>
      <c r="W37" s="147"/>
      <c r="X37" s="150"/>
      <c r="Y37" s="150"/>
    </row>
    <row r="38" spans="1:25" s="151" customFormat="1" ht="29.25" customHeight="1">
      <c r="A38" s="143"/>
      <c r="B38" s="143"/>
      <c r="C38" s="171"/>
      <c r="D38" s="165"/>
      <c r="E38" s="164" t="e">
        <f t="shared" si="8"/>
        <v>#DIV/0!</v>
      </c>
      <c r="F38" s="164">
        <f t="shared" si="9"/>
        <v>0</v>
      </c>
      <c r="G38" s="165">
        <f t="shared" si="6"/>
        <v>0</v>
      </c>
      <c r="H38" s="166">
        <f t="shared" si="7"/>
        <v>0</v>
      </c>
      <c r="I38" s="167" t="e">
        <f t="shared" si="11"/>
        <v>#DIV/0!</v>
      </c>
      <c r="J38" s="168">
        <f t="shared" si="10"/>
        <v>0</v>
      </c>
      <c r="K38" s="172"/>
      <c r="L38" s="173"/>
      <c r="M38" s="147"/>
      <c r="N38" s="147"/>
      <c r="O38" s="149"/>
      <c r="P38" s="149"/>
      <c r="Q38" s="149"/>
      <c r="R38" s="149"/>
      <c r="S38" s="149"/>
      <c r="T38" s="149"/>
      <c r="U38" s="149"/>
      <c r="V38" s="147"/>
      <c r="W38" s="147"/>
      <c r="X38" s="150"/>
      <c r="Y38" s="150"/>
    </row>
    <row r="39" spans="1:25" s="151" customFormat="1" ht="29.25" customHeight="1">
      <c r="A39" s="143"/>
      <c r="B39" s="143"/>
      <c r="C39" s="174"/>
      <c r="D39" s="175"/>
      <c r="E39" s="164" t="e">
        <f t="shared" si="8"/>
        <v>#DIV/0!</v>
      </c>
      <c r="F39" s="174">
        <f t="shared" si="9"/>
        <v>0</v>
      </c>
      <c r="G39" s="175">
        <f t="shared" si="6"/>
        <v>0</v>
      </c>
      <c r="H39" s="166">
        <f t="shared" si="7"/>
        <v>0</v>
      </c>
      <c r="I39" s="167" t="e">
        <f t="shared" si="11"/>
        <v>#DIV/0!</v>
      </c>
      <c r="J39" s="176">
        <f t="shared" si="10"/>
        <v>0</v>
      </c>
      <c r="K39" s="177"/>
      <c r="L39" s="178"/>
      <c r="M39" s="147"/>
      <c r="N39" s="147"/>
      <c r="O39" s="149"/>
      <c r="P39" s="149"/>
      <c r="Q39" s="149"/>
      <c r="R39" s="149"/>
      <c r="S39" s="149"/>
      <c r="T39" s="149"/>
      <c r="U39" s="149"/>
      <c r="V39" s="147"/>
      <c r="W39" s="147"/>
      <c r="X39" s="150"/>
      <c r="Y39" s="150"/>
    </row>
    <row r="40" spans="1:25" s="151" customFormat="1" ht="29.25" customHeight="1">
      <c r="A40" s="143"/>
      <c r="B40" s="143"/>
      <c r="C40" s="179">
        <f aca="true" t="shared" si="12" ref="C40:H40">SUM(C31:C39)</f>
        <v>0</v>
      </c>
      <c r="D40" s="179">
        <f t="shared" si="12"/>
        <v>0</v>
      </c>
      <c r="E40" s="179" t="e">
        <f t="shared" si="12"/>
        <v>#DIV/0!</v>
      </c>
      <c r="F40" s="179">
        <f t="shared" si="12"/>
        <v>0</v>
      </c>
      <c r="G40" s="180">
        <f t="shared" si="12"/>
        <v>0</v>
      </c>
      <c r="H40" s="180">
        <f t="shared" si="12"/>
        <v>0</v>
      </c>
      <c r="I40" s="181" t="e">
        <f t="shared" si="11"/>
        <v>#DIV/0!</v>
      </c>
      <c r="J40" s="182">
        <f>SUM(J31:J39)</f>
        <v>0</v>
      </c>
      <c r="K40" s="183"/>
      <c r="L40" s="184"/>
      <c r="M40" s="147"/>
      <c r="N40" s="147"/>
      <c r="O40" s="149"/>
      <c r="P40" s="149"/>
      <c r="Q40" s="149"/>
      <c r="R40" s="149"/>
      <c r="S40" s="149"/>
      <c r="T40" s="149"/>
      <c r="U40" s="149"/>
      <c r="V40" s="147"/>
      <c r="W40" s="147"/>
      <c r="X40" s="150"/>
      <c r="Y40" s="150"/>
    </row>
    <row r="41" spans="1:25" s="151" customFormat="1" ht="29.25" customHeight="1">
      <c r="A41" s="143"/>
      <c r="B41" s="143"/>
      <c r="C41" s="185"/>
      <c r="D41" s="185"/>
      <c r="E41" s="186" t="e">
        <f>D41/C41</f>
        <v>#DIV/0!</v>
      </c>
      <c r="F41" s="187">
        <f>C41-D41</f>
        <v>0</v>
      </c>
      <c r="G41" s="185">
        <f>F21+C41</f>
        <v>0</v>
      </c>
      <c r="H41" s="186">
        <f>SUM(I21,D41)</f>
        <v>0</v>
      </c>
      <c r="I41" s="188" t="e">
        <f t="shared" si="11"/>
        <v>#DIV/0!</v>
      </c>
      <c r="J41" s="189">
        <f>G41-H41</f>
        <v>0</v>
      </c>
      <c r="K41" s="190"/>
      <c r="L41" s="191"/>
      <c r="M41" s="147"/>
      <c r="N41" s="147"/>
      <c r="O41" s="149"/>
      <c r="P41" s="149"/>
      <c r="Q41" s="149"/>
      <c r="R41" s="149"/>
      <c r="S41" s="149"/>
      <c r="T41" s="149"/>
      <c r="U41" s="149"/>
      <c r="V41" s="147"/>
      <c r="W41" s="147"/>
      <c r="X41" s="150"/>
      <c r="Y41" s="150"/>
    </row>
    <row r="42" spans="1:25" s="151" customFormat="1" ht="29.25" customHeight="1">
      <c r="A42" s="143"/>
      <c r="B42" s="143"/>
      <c r="C42" s="192"/>
      <c r="D42" s="192"/>
      <c r="E42" s="193" t="e">
        <f>D42/C42</f>
        <v>#DIV/0!</v>
      </c>
      <c r="F42" s="194">
        <f>C42-D42</f>
        <v>0</v>
      </c>
      <c r="G42" s="192">
        <f>F22+C42</f>
        <v>0</v>
      </c>
      <c r="H42" s="193">
        <f>SUM(I22,D42)</f>
        <v>0</v>
      </c>
      <c r="I42" s="195" t="e">
        <f t="shared" si="11"/>
        <v>#DIV/0!</v>
      </c>
      <c r="J42" s="196">
        <f>G42-H42</f>
        <v>0</v>
      </c>
      <c r="K42" s="197"/>
      <c r="L42" s="198"/>
      <c r="M42" s="147"/>
      <c r="N42" s="147"/>
      <c r="O42" s="149"/>
      <c r="P42" s="149"/>
      <c r="Q42" s="149"/>
      <c r="R42" s="149"/>
      <c r="S42" s="149"/>
      <c r="T42" s="149"/>
      <c r="U42" s="149"/>
      <c r="V42" s="147"/>
      <c r="W42" s="147"/>
      <c r="X42" s="150"/>
      <c r="Y42" s="150"/>
    </row>
    <row r="43" spans="1:25" s="151" customFormat="1" ht="29.25" customHeight="1">
      <c r="A43" s="143"/>
      <c r="B43" s="143"/>
      <c r="C43" s="199"/>
      <c r="D43" s="199"/>
      <c r="E43" s="200" t="e">
        <f>D43/C43</f>
        <v>#DIV/0!</v>
      </c>
      <c r="F43" s="194">
        <f>C43-D43</f>
        <v>0</v>
      </c>
      <c r="G43" s="192">
        <f>F23+C43</f>
        <v>0</v>
      </c>
      <c r="H43" s="193">
        <f>SUM(I23,D43)</f>
        <v>0</v>
      </c>
      <c r="I43" s="195" t="e">
        <f t="shared" si="11"/>
        <v>#DIV/0!</v>
      </c>
      <c r="J43" s="201">
        <f>G43-H43</f>
        <v>0</v>
      </c>
      <c r="K43" s="202"/>
      <c r="L43" s="203"/>
      <c r="M43" s="147"/>
      <c r="N43" s="147"/>
      <c r="O43" s="149"/>
      <c r="P43" s="149"/>
      <c r="Q43" s="149"/>
      <c r="R43" s="149"/>
      <c r="S43" s="149"/>
      <c r="T43" s="149"/>
      <c r="U43" s="149"/>
      <c r="V43" s="147"/>
      <c r="W43" s="147"/>
      <c r="X43" s="150"/>
      <c r="Y43" s="150"/>
    </row>
    <row r="44" spans="1:25" s="151" customFormat="1" ht="29.25" customHeight="1">
      <c r="A44" s="143"/>
      <c r="B44" s="143"/>
      <c r="C44" s="204">
        <f aca="true" t="shared" si="13" ref="C44:H44">SUM(C41:C43)</f>
        <v>0</v>
      </c>
      <c r="D44" s="204">
        <f t="shared" si="13"/>
        <v>0</v>
      </c>
      <c r="E44" s="205" t="e">
        <f t="shared" si="13"/>
        <v>#DIV/0!</v>
      </c>
      <c r="F44" s="204">
        <f t="shared" si="13"/>
        <v>0</v>
      </c>
      <c r="G44" s="206">
        <f t="shared" si="13"/>
        <v>0</v>
      </c>
      <c r="H44" s="207">
        <f t="shared" si="13"/>
        <v>0</v>
      </c>
      <c r="I44" s="208" t="e">
        <f t="shared" si="11"/>
        <v>#DIV/0!</v>
      </c>
      <c r="J44" s="209">
        <f>SUM(J41:J43)</f>
        <v>0</v>
      </c>
      <c r="K44" s="210"/>
      <c r="L44" s="211"/>
      <c r="M44" s="147"/>
      <c r="N44" s="147"/>
      <c r="O44" s="149"/>
      <c r="P44" s="149"/>
      <c r="Q44" s="149"/>
      <c r="R44" s="149"/>
      <c r="S44" s="149"/>
      <c r="T44" s="149"/>
      <c r="U44" s="149"/>
      <c r="V44" s="147"/>
      <c r="W44" s="147"/>
      <c r="X44" s="150"/>
      <c r="Y44" s="150"/>
    </row>
    <row r="45" spans="1:25" s="151" customFormat="1" ht="29.25" customHeight="1">
      <c r="A45" s="143"/>
      <c r="B45" s="143"/>
      <c r="C45" s="212">
        <f>SUM(C40,C44)</f>
        <v>0</v>
      </c>
      <c r="D45" s="212">
        <f>SUM(D44,D40)</f>
        <v>0</v>
      </c>
      <c r="E45" s="212" t="e">
        <f>SUM(E44,E40)</f>
        <v>#DIV/0!</v>
      </c>
      <c r="F45" s="212">
        <f>SUM(F44,F40)</f>
        <v>0</v>
      </c>
      <c r="G45" s="213">
        <f>SUM(G44,G40)</f>
        <v>0</v>
      </c>
      <c r="H45" s="214">
        <f>SUM(H40,H44)</f>
        <v>0</v>
      </c>
      <c r="I45" s="215" t="e">
        <f t="shared" si="11"/>
        <v>#DIV/0!</v>
      </c>
      <c r="J45" s="216">
        <f>SUM(J44,J40)</f>
        <v>0</v>
      </c>
      <c r="K45" s="210"/>
      <c r="L45" s="211"/>
      <c r="M45" s="147"/>
      <c r="N45" s="147"/>
      <c r="O45" s="149"/>
      <c r="P45" s="149"/>
      <c r="Q45" s="149"/>
      <c r="R45" s="149"/>
      <c r="S45" s="149"/>
      <c r="T45" s="149"/>
      <c r="U45" s="149"/>
      <c r="V45" s="147"/>
      <c r="W45" s="147"/>
      <c r="X45" s="150"/>
      <c r="Y45" s="150"/>
    </row>
    <row r="46" spans="1:25" s="151" customFormat="1" ht="29.25" customHeight="1">
      <c r="A46" s="143"/>
      <c r="B46" s="143"/>
      <c r="C46" s="217"/>
      <c r="D46" s="217"/>
      <c r="E46" s="217"/>
      <c r="F46" s="218"/>
      <c r="G46" s="219"/>
      <c r="H46" s="218"/>
      <c r="I46" s="220"/>
      <c r="J46" s="220"/>
      <c r="K46" s="221"/>
      <c r="L46" s="222"/>
      <c r="M46" s="147"/>
      <c r="N46" s="147"/>
      <c r="O46" s="149"/>
      <c r="P46" s="149"/>
      <c r="Q46" s="149"/>
      <c r="R46" s="149"/>
      <c r="S46" s="149"/>
      <c r="T46" s="149"/>
      <c r="U46" s="149"/>
      <c r="V46" s="147"/>
      <c r="W46" s="147"/>
      <c r="X46" s="150"/>
      <c r="Y46" s="150"/>
    </row>
    <row r="47" spans="1:25" s="151" customFormat="1" ht="29.25" customHeight="1">
      <c r="A47" s="143"/>
      <c r="B47" s="143"/>
      <c r="C47" s="223"/>
      <c r="D47" s="224"/>
      <c r="E47" s="223"/>
      <c r="F47" s="224"/>
      <c r="G47" s="225">
        <f>SUM(G45)</f>
        <v>0</v>
      </c>
      <c r="H47" s="226">
        <f>SUM(H45)</f>
        <v>0</v>
      </c>
      <c r="I47" s="227" t="e">
        <f>H47/G47</f>
        <v>#DIV/0!</v>
      </c>
      <c r="J47" s="227">
        <f>SUM(J45)</f>
        <v>0</v>
      </c>
      <c r="K47" s="210"/>
      <c r="L47" s="211"/>
      <c r="M47" s="147"/>
      <c r="N47" s="147"/>
      <c r="O47" s="149"/>
      <c r="P47" s="149"/>
      <c r="Q47" s="149"/>
      <c r="R47" s="149"/>
      <c r="S47" s="149"/>
      <c r="T47" s="149"/>
      <c r="U47" s="149"/>
      <c r="V47" s="147"/>
      <c r="W47" s="147"/>
      <c r="X47" s="150"/>
      <c r="Y47" s="150"/>
    </row>
    <row r="48" spans="1:25" s="151" customFormat="1" ht="29.25" customHeight="1">
      <c r="A48" s="143"/>
      <c r="B48" s="143"/>
      <c r="C48" s="144"/>
      <c r="D48" s="145"/>
      <c r="E48" s="146"/>
      <c r="F48" s="146"/>
      <c r="G48" s="146"/>
      <c r="H48" s="146"/>
      <c r="I48" s="146"/>
      <c r="J48" s="147"/>
      <c r="K48" s="148"/>
      <c r="L48" s="147"/>
      <c r="M48" s="147"/>
      <c r="N48" s="147"/>
      <c r="O48" s="149"/>
      <c r="P48" s="149"/>
      <c r="Q48" s="149"/>
      <c r="R48" s="149"/>
      <c r="S48" s="149"/>
      <c r="T48" s="149"/>
      <c r="U48" s="149"/>
      <c r="V48" s="147"/>
      <c r="W48" s="147"/>
      <c r="X48" s="150"/>
      <c r="Y48" s="150"/>
    </row>
    <row r="49" spans="1:25" s="151" customFormat="1" ht="29.25" customHeight="1">
      <c r="A49" s="143"/>
      <c r="B49" s="143"/>
      <c r="C49" s="144"/>
      <c r="D49" s="145"/>
      <c r="E49" s="146"/>
      <c r="F49" s="146"/>
      <c r="G49" s="146"/>
      <c r="H49" s="146"/>
      <c r="I49" s="146"/>
      <c r="J49" s="147"/>
      <c r="K49" s="148"/>
      <c r="L49" s="147"/>
      <c r="M49" s="147"/>
      <c r="N49" s="147"/>
      <c r="O49" s="149"/>
      <c r="P49" s="149"/>
      <c r="Q49" s="149"/>
      <c r="R49" s="149"/>
      <c r="S49" s="149"/>
      <c r="T49" s="149"/>
      <c r="U49" s="149"/>
      <c r="V49" s="147"/>
      <c r="W49" s="147"/>
      <c r="X49" s="150"/>
      <c r="Y49" s="150"/>
    </row>
    <row r="50" spans="1:25" s="151" customFormat="1" ht="29.25" customHeight="1">
      <c r="A50" s="143"/>
      <c r="B50" s="143"/>
      <c r="C50" s="144"/>
      <c r="D50" s="145"/>
      <c r="E50" s="146"/>
      <c r="F50" s="146"/>
      <c r="G50" s="146"/>
      <c r="H50" s="146"/>
      <c r="I50" s="146"/>
      <c r="J50" s="147"/>
      <c r="K50" s="148"/>
      <c r="L50" s="147"/>
      <c r="M50" s="147"/>
      <c r="N50" s="147"/>
      <c r="O50" s="149"/>
      <c r="P50" s="149"/>
      <c r="Q50" s="149"/>
      <c r="R50" s="149"/>
      <c r="S50" s="149"/>
      <c r="T50" s="149"/>
      <c r="U50" s="149"/>
      <c r="V50" s="147"/>
      <c r="W50" s="147"/>
      <c r="X50" s="150"/>
      <c r="Y50" s="150"/>
    </row>
    <row r="51" spans="1:25" s="151" customFormat="1" ht="29.25" customHeight="1">
      <c r="A51" s="143"/>
      <c r="B51" s="143"/>
      <c r="C51" s="144"/>
      <c r="D51" s="145"/>
      <c r="E51" s="146"/>
      <c r="F51" s="146"/>
      <c r="G51" s="146"/>
      <c r="H51" s="146"/>
      <c r="I51" s="146"/>
      <c r="J51" s="147"/>
      <c r="K51" s="148"/>
      <c r="L51" s="147"/>
      <c r="M51" s="147"/>
      <c r="N51" s="147"/>
      <c r="O51" s="149"/>
      <c r="P51" s="149"/>
      <c r="Q51" s="149"/>
      <c r="R51" s="149"/>
      <c r="S51" s="149"/>
      <c r="T51" s="149"/>
      <c r="U51" s="149"/>
      <c r="V51" s="147"/>
      <c r="W51" s="147"/>
      <c r="X51" s="150"/>
      <c r="Y51" s="150"/>
    </row>
    <row r="52" spans="1:25" s="151" customFormat="1" ht="29.25" customHeight="1">
      <c r="A52" s="143"/>
      <c r="B52" s="143"/>
      <c r="C52" s="144"/>
      <c r="D52" s="145"/>
      <c r="E52" s="146"/>
      <c r="F52" s="146"/>
      <c r="G52" s="146"/>
      <c r="H52" s="146"/>
      <c r="I52" s="146"/>
      <c r="J52" s="147"/>
      <c r="K52" s="148"/>
      <c r="L52" s="147"/>
      <c r="M52" s="147"/>
      <c r="N52" s="147"/>
      <c r="O52" s="149"/>
      <c r="P52" s="149"/>
      <c r="Q52" s="149"/>
      <c r="R52" s="149"/>
      <c r="S52" s="149"/>
      <c r="T52" s="149"/>
      <c r="U52" s="149"/>
      <c r="V52" s="147"/>
      <c r="W52" s="147"/>
      <c r="X52" s="150"/>
      <c r="Y52" s="150"/>
    </row>
    <row r="53" spans="1:25" s="151" customFormat="1" ht="29.25" customHeight="1">
      <c r="A53" s="143"/>
      <c r="B53" s="143"/>
      <c r="C53" s="144"/>
      <c r="D53" s="145"/>
      <c r="E53" s="146"/>
      <c r="F53" s="146"/>
      <c r="G53" s="146"/>
      <c r="H53" s="146"/>
      <c r="I53" s="146"/>
      <c r="J53" s="147"/>
      <c r="K53" s="148"/>
      <c r="L53" s="147"/>
      <c r="M53" s="147"/>
      <c r="N53" s="147"/>
      <c r="O53" s="149"/>
      <c r="P53" s="149"/>
      <c r="Q53" s="149"/>
      <c r="R53" s="149"/>
      <c r="S53" s="149"/>
      <c r="T53" s="149"/>
      <c r="U53" s="149"/>
      <c r="V53" s="147"/>
      <c r="W53" s="147"/>
      <c r="X53" s="150"/>
      <c r="Y53" s="150"/>
    </row>
    <row r="54" spans="1:25" s="151" customFormat="1" ht="29.25" customHeight="1">
      <c r="A54" s="143"/>
      <c r="B54" s="143"/>
      <c r="C54" s="144"/>
      <c r="D54" s="145"/>
      <c r="E54" s="146"/>
      <c r="F54" s="146"/>
      <c r="G54" s="146"/>
      <c r="H54" s="146"/>
      <c r="I54" s="146"/>
      <c r="J54" s="147"/>
      <c r="K54" s="148"/>
      <c r="L54" s="147"/>
      <c r="M54" s="147"/>
      <c r="N54" s="147"/>
      <c r="O54" s="149"/>
      <c r="P54" s="149"/>
      <c r="Q54" s="149"/>
      <c r="R54" s="149"/>
      <c r="S54" s="149"/>
      <c r="T54" s="149"/>
      <c r="U54" s="149"/>
      <c r="V54" s="147"/>
      <c r="W54" s="147"/>
      <c r="X54" s="150"/>
      <c r="Y54" s="150"/>
    </row>
    <row r="55" spans="1:25" s="151" customFormat="1" ht="29.25" customHeight="1">
      <c r="A55" s="143"/>
      <c r="B55" s="143"/>
      <c r="C55" s="144"/>
      <c r="D55" s="145"/>
      <c r="E55" s="146"/>
      <c r="F55" s="146"/>
      <c r="G55" s="146"/>
      <c r="H55" s="146"/>
      <c r="I55" s="146"/>
      <c r="J55" s="147"/>
      <c r="K55" s="148"/>
      <c r="L55" s="147"/>
      <c r="M55" s="147"/>
      <c r="N55" s="147"/>
      <c r="O55" s="149"/>
      <c r="P55" s="149"/>
      <c r="Q55" s="149"/>
      <c r="R55" s="149"/>
      <c r="S55" s="149"/>
      <c r="T55" s="149"/>
      <c r="U55" s="149"/>
      <c r="V55" s="147"/>
      <c r="W55" s="147"/>
      <c r="X55" s="150"/>
      <c r="Y55" s="150"/>
    </row>
    <row r="56" spans="1:25" s="151" customFormat="1" ht="29.25" customHeight="1">
      <c r="A56" s="143"/>
      <c r="B56" s="143"/>
      <c r="C56" s="144"/>
      <c r="D56" s="145"/>
      <c r="E56" s="146"/>
      <c r="F56" s="146"/>
      <c r="G56" s="146"/>
      <c r="H56" s="146"/>
      <c r="I56" s="146"/>
      <c r="J56" s="147"/>
      <c r="K56" s="148"/>
      <c r="L56" s="147"/>
      <c r="M56" s="147"/>
      <c r="N56" s="147"/>
      <c r="O56" s="149"/>
      <c r="P56" s="149"/>
      <c r="Q56" s="149"/>
      <c r="R56" s="149"/>
      <c r="S56" s="149"/>
      <c r="T56" s="149"/>
      <c r="U56" s="149"/>
      <c r="V56" s="147"/>
      <c r="W56" s="147"/>
      <c r="X56" s="150"/>
      <c r="Y56" s="150"/>
    </row>
    <row r="57" spans="1:25" s="151" customFormat="1" ht="29.25" customHeight="1">
      <c r="A57" s="143"/>
      <c r="B57" s="143"/>
      <c r="C57" s="144"/>
      <c r="D57" s="145"/>
      <c r="E57" s="146"/>
      <c r="F57" s="146"/>
      <c r="G57" s="146"/>
      <c r="H57" s="146"/>
      <c r="I57" s="146"/>
      <c r="J57" s="147"/>
      <c r="K57" s="148"/>
      <c r="L57" s="147"/>
      <c r="M57" s="147"/>
      <c r="N57" s="147"/>
      <c r="O57" s="149"/>
      <c r="P57" s="149"/>
      <c r="Q57" s="149"/>
      <c r="R57" s="149"/>
      <c r="S57" s="149"/>
      <c r="T57" s="149"/>
      <c r="U57" s="149"/>
      <c r="V57" s="147"/>
      <c r="W57" s="147"/>
      <c r="X57" s="150"/>
      <c r="Y57" s="150"/>
    </row>
    <row r="58" spans="1:25" s="151" customFormat="1" ht="29.25" customHeight="1">
      <c r="A58" s="143"/>
      <c r="B58" s="143"/>
      <c r="C58" s="144"/>
      <c r="D58" s="145"/>
      <c r="E58" s="146"/>
      <c r="F58" s="146"/>
      <c r="G58" s="146"/>
      <c r="H58" s="146"/>
      <c r="I58" s="146"/>
      <c r="J58" s="147"/>
      <c r="K58" s="148"/>
      <c r="L58" s="147"/>
      <c r="M58" s="147"/>
      <c r="N58" s="147"/>
      <c r="O58" s="149"/>
      <c r="P58" s="149"/>
      <c r="Q58" s="149"/>
      <c r="R58" s="149"/>
      <c r="S58" s="149"/>
      <c r="T58" s="149"/>
      <c r="U58" s="149"/>
      <c r="V58" s="147"/>
      <c r="W58" s="147"/>
      <c r="X58" s="150"/>
      <c r="Y58" s="150"/>
    </row>
    <row r="59" spans="1:25" s="151" customFormat="1" ht="29.25" customHeight="1">
      <c r="A59" s="143"/>
      <c r="B59" s="143"/>
      <c r="C59" s="144"/>
      <c r="D59" s="145"/>
      <c r="E59" s="146"/>
      <c r="F59" s="146"/>
      <c r="G59" s="146"/>
      <c r="H59" s="146"/>
      <c r="I59" s="146"/>
      <c r="J59" s="147"/>
      <c r="K59" s="148"/>
      <c r="L59" s="147"/>
      <c r="M59" s="147"/>
      <c r="N59" s="147"/>
      <c r="O59" s="149"/>
      <c r="P59" s="149"/>
      <c r="Q59" s="149"/>
      <c r="R59" s="149"/>
      <c r="S59" s="149"/>
      <c r="T59" s="149"/>
      <c r="U59" s="149"/>
      <c r="V59" s="147"/>
      <c r="W59" s="147"/>
      <c r="X59" s="150"/>
      <c r="Y59" s="150"/>
    </row>
    <row r="60" spans="1:25" s="151" customFormat="1" ht="29.25" customHeight="1">
      <c r="A60" s="143"/>
      <c r="B60" s="143"/>
      <c r="C60" s="144"/>
      <c r="D60" s="145"/>
      <c r="E60" s="146"/>
      <c r="F60" s="146"/>
      <c r="G60" s="146"/>
      <c r="H60" s="146"/>
      <c r="I60" s="146"/>
      <c r="J60" s="147"/>
      <c r="K60" s="148"/>
      <c r="L60" s="147"/>
      <c r="M60" s="147"/>
      <c r="N60" s="147"/>
      <c r="O60" s="149"/>
      <c r="P60" s="149"/>
      <c r="Q60" s="149"/>
      <c r="R60" s="149"/>
      <c r="S60" s="149"/>
      <c r="T60" s="149"/>
      <c r="U60" s="149"/>
      <c r="V60" s="147"/>
      <c r="W60" s="147"/>
      <c r="X60" s="150"/>
      <c r="Y60" s="150"/>
    </row>
    <row r="61" spans="1:25" s="151" customFormat="1" ht="29.25" customHeight="1">
      <c r="A61" s="143"/>
      <c r="B61" s="143"/>
      <c r="C61" s="144"/>
      <c r="D61" s="145"/>
      <c r="E61" s="146"/>
      <c r="F61" s="146"/>
      <c r="G61" s="146"/>
      <c r="H61" s="146"/>
      <c r="I61" s="146"/>
      <c r="J61" s="147"/>
      <c r="K61" s="148"/>
      <c r="L61" s="147"/>
      <c r="M61" s="147"/>
      <c r="N61" s="147"/>
      <c r="O61" s="149"/>
      <c r="P61" s="149"/>
      <c r="Q61" s="149"/>
      <c r="R61" s="149"/>
      <c r="S61" s="149"/>
      <c r="T61" s="149"/>
      <c r="U61" s="149"/>
      <c r="V61" s="147"/>
      <c r="W61" s="147"/>
      <c r="X61" s="150"/>
      <c r="Y61" s="150"/>
    </row>
    <row r="62" spans="1:25" s="151" customFormat="1" ht="29.25" customHeight="1">
      <c r="A62" s="143"/>
      <c r="B62" s="143"/>
      <c r="C62" s="144"/>
      <c r="D62" s="145"/>
      <c r="E62" s="146"/>
      <c r="F62" s="146"/>
      <c r="G62" s="146"/>
      <c r="H62" s="146"/>
      <c r="I62" s="146"/>
      <c r="J62" s="147"/>
      <c r="K62" s="148"/>
      <c r="L62" s="147"/>
      <c r="M62" s="147"/>
      <c r="N62" s="147"/>
      <c r="O62" s="149"/>
      <c r="P62" s="149"/>
      <c r="Q62" s="149"/>
      <c r="R62" s="149"/>
      <c r="S62" s="149"/>
      <c r="T62" s="149"/>
      <c r="U62" s="149"/>
      <c r="V62" s="147"/>
      <c r="W62" s="147"/>
      <c r="X62" s="150"/>
      <c r="Y62" s="150"/>
    </row>
    <row r="63" spans="1:25" s="151" customFormat="1" ht="29.25" customHeight="1">
      <c r="A63" s="143"/>
      <c r="B63" s="143"/>
      <c r="C63" s="144"/>
      <c r="D63" s="145"/>
      <c r="E63" s="146"/>
      <c r="F63" s="146"/>
      <c r="G63" s="146"/>
      <c r="H63" s="146"/>
      <c r="I63" s="146"/>
      <c r="J63" s="147"/>
      <c r="K63" s="148"/>
      <c r="L63" s="147"/>
      <c r="M63" s="147"/>
      <c r="N63" s="147"/>
      <c r="O63" s="149"/>
      <c r="P63" s="149"/>
      <c r="Q63" s="149"/>
      <c r="R63" s="149"/>
      <c r="S63" s="149"/>
      <c r="T63" s="149"/>
      <c r="U63" s="149"/>
      <c r="V63" s="147"/>
      <c r="W63" s="147"/>
      <c r="X63" s="150"/>
      <c r="Y63" s="150"/>
    </row>
    <row r="64" spans="1:25" s="151" customFormat="1" ht="29.25" customHeight="1">
      <c r="A64" s="143"/>
      <c r="B64" s="143"/>
      <c r="C64" s="144"/>
      <c r="D64" s="145"/>
      <c r="E64" s="146"/>
      <c r="F64" s="146"/>
      <c r="G64" s="146"/>
      <c r="H64" s="146"/>
      <c r="I64" s="146"/>
      <c r="J64" s="147"/>
      <c r="K64" s="148"/>
      <c r="L64" s="147"/>
      <c r="M64" s="147"/>
      <c r="N64" s="147"/>
      <c r="O64" s="149"/>
      <c r="P64" s="149"/>
      <c r="Q64" s="149"/>
      <c r="R64" s="149"/>
      <c r="S64" s="149"/>
      <c r="T64" s="149"/>
      <c r="U64" s="149"/>
      <c r="V64" s="147"/>
      <c r="W64" s="147"/>
      <c r="X64" s="150"/>
      <c r="Y64" s="150"/>
    </row>
    <row r="65" spans="1:24" s="142" customFormat="1" ht="12" customHeight="1">
      <c r="A65" s="524" t="s">
        <v>61</v>
      </c>
      <c r="B65" s="524"/>
      <c r="C65" s="524"/>
      <c r="D65" s="524"/>
      <c r="E65" s="524"/>
      <c r="F65" s="228" t="s">
        <v>62</v>
      </c>
      <c r="G65" s="229"/>
      <c r="H65" s="229"/>
      <c r="I65" s="229"/>
      <c r="J65" s="229"/>
      <c r="K65" s="229"/>
      <c r="L65" s="229"/>
      <c r="M65" s="229"/>
      <c r="N65" s="229"/>
      <c r="O65" s="230"/>
      <c r="P65" s="231"/>
      <c r="Q65" s="231"/>
      <c r="R65" s="231"/>
      <c r="S65" s="232"/>
      <c r="T65" s="232"/>
      <c r="U65" s="232"/>
      <c r="V65" s="233"/>
      <c r="W65" s="234"/>
      <c r="X65" s="234"/>
    </row>
    <row r="66" spans="1:24" s="142" customFormat="1" ht="17.25" customHeight="1">
      <c r="A66" s="525" t="s">
        <v>63</v>
      </c>
      <c r="B66" s="525"/>
      <c r="C66" s="525"/>
      <c r="D66" s="525"/>
      <c r="E66" s="525"/>
      <c r="F66" s="235" t="s">
        <v>64</v>
      </c>
      <c r="G66" s="231"/>
      <c r="H66" s="231"/>
      <c r="I66" s="231"/>
      <c r="J66" s="231"/>
      <c r="K66" s="231"/>
      <c r="L66" s="231"/>
      <c r="M66" s="231"/>
      <c r="N66" s="231"/>
      <c r="O66" s="236"/>
      <c r="P66" s="231"/>
      <c r="Q66" s="231"/>
      <c r="R66" s="231"/>
      <c r="S66" s="231"/>
      <c r="T66" s="231"/>
      <c r="U66" s="231"/>
      <c r="V66" s="233"/>
      <c r="W66" s="234"/>
      <c r="X66" s="234"/>
    </row>
    <row r="67" spans="1:24" s="142" customFormat="1" ht="17.25" customHeight="1">
      <c r="A67" s="237" t="s">
        <v>65</v>
      </c>
      <c r="B67" s="238"/>
      <c r="C67" s="144"/>
      <c r="D67" s="145"/>
      <c r="E67" s="239"/>
      <c r="F67" s="235" t="s">
        <v>66</v>
      </c>
      <c r="G67" s="231"/>
      <c r="H67" s="231"/>
      <c r="I67" s="231"/>
      <c r="J67" s="231"/>
      <c r="K67" s="231"/>
      <c r="L67" s="231"/>
      <c r="M67" s="231"/>
      <c r="N67" s="231"/>
      <c r="O67" s="236"/>
      <c r="P67" s="231"/>
      <c r="Q67" s="231"/>
      <c r="R67" s="231"/>
      <c r="S67" s="231"/>
      <c r="T67" s="231"/>
      <c r="U67" s="231"/>
      <c r="V67" s="233"/>
      <c r="W67" s="234"/>
      <c r="X67" s="234"/>
    </row>
    <row r="68" spans="1:24" s="142" customFormat="1" ht="17.25" customHeight="1">
      <c r="A68" s="237" t="s">
        <v>67</v>
      </c>
      <c r="B68" s="238" t="s">
        <v>68</v>
      </c>
      <c r="C68" s="144"/>
      <c r="D68" s="145"/>
      <c r="E68" s="239"/>
      <c r="F68" s="235" t="s">
        <v>69</v>
      </c>
      <c r="G68" s="240"/>
      <c r="H68" s="240"/>
      <c r="I68" s="240"/>
      <c r="J68" s="240"/>
      <c r="K68" s="240"/>
      <c r="L68" s="240"/>
      <c r="M68" s="240"/>
      <c r="N68" s="240"/>
      <c r="O68" s="241"/>
      <c r="P68" s="240"/>
      <c r="Q68" s="240"/>
      <c r="R68" s="240"/>
      <c r="S68" s="242"/>
      <c r="T68" s="231"/>
      <c r="U68" s="231"/>
      <c r="V68" s="233"/>
      <c r="W68" s="234"/>
      <c r="X68" s="234"/>
    </row>
    <row r="69" spans="1:24" s="142" customFormat="1" ht="15" customHeight="1">
      <c r="A69" s="243" t="s">
        <v>70</v>
      </c>
      <c r="B69" s="244"/>
      <c r="C69" s="245"/>
      <c r="D69" s="246"/>
      <c r="E69" s="247"/>
      <c r="F69" s="527" t="s">
        <v>71</v>
      </c>
      <c r="G69" s="527"/>
      <c r="H69" s="527"/>
      <c r="I69" s="527"/>
      <c r="J69" s="527"/>
      <c r="K69" s="527"/>
      <c r="L69" s="527"/>
      <c r="M69" s="527"/>
      <c r="N69" s="527"/>
      <c r="O69" s="527"/>
      <c r="P69" s="240"/>
      <c r="Q69" s="240"/>
      <c r="R69" s="240"/>
      <c r="S69" s="231"/>
      <c r="T69" s="231"/>
      <c r="U69" s="231"/>
      <c r="V69" s="233"/>
      <c r="W69" s="234"/>
      <c r="X69" s="234"/>
    </row>
    <row r="70" spans="1:24" s="142" customFormat="1" ht="18.75" customHeight="1">
      <c r="A70" s="528" t="s">
        <v>72</v>
      </c>
      <c r="B70" s="528"/>
      <c r="C70" s="528"/>
      <c r="D70" s="528"/>
      <c r="E70" s="528"/>
      <c r="F70" s="235" t="s">
        <v>73</v>
      </c>
      <c r="G70" s="248"/>
      <c r="H70" s="233"/>
      <c r="I70" s="233"/>
      <c r="J70" s="233"/>
      <c r="K70" s="233"/>
      <c r="L70" s="233"/>
      <c r="M70" s="233"/>
      <c r="N70" s="233"/>
      <c r="O70" s="249"/>
      <c r="P70" s="233"/>
      <c r="Q70" s="250"/>
      <c r="R70" s="233"/>
      <c r="S70" s="231"/>
      <c r="T70" s="231"/>
      <c r="U70" s="231"/>
      <c r="V70" s="233"/>
      <c r="W70" s="234"/>
      <c r="X70" s="234"/>
    </row>
    <row r="71" spans="1:24" s="142" customFormat="1" ht="15.75" customHeight="1">
      <c r="A71" s="237" t="s">
        <v>74</v>
      </c>
      <c r="B71" s="238"/>
      <c r="C71" s="144"/>
      <c r="D71" s="145"/>
      <c r="E71" s="146"/>
      <c r="F71" s="529" t="s">
        <v>75</v>
      </c>
      <c r="G71" s="529"/>
      <c r="H71" s="529"/>
      <c r="I71" s="529"/>
      <c r="J71" s="529"/>
      <c r="K71" s="529"/>
      <c r="L71" s="529"/>
      <c r="M71" s="529"/>
      <c r="N71" s="529"/>
      <c r="O71" s="529"/>
      <c r="P71" s="232"/>
      <c r="Q71" s="232"/>
      <c r="R71" s="232"/>
      <c r="S71" s="231"/>
      <c r="T71" s="231"/>
      <c r="U71" s="231"/>
      <c r="V71" s="233"/>
      <c r="W71" s="234"/>
      <c r="X71" s="234"/>
    </row>
    <row r="72" spans="1:24" s="142" customFormat="1" ht="15.75" customHeight="1">
      <c r="A72" s="237" t="s">
        <v>76</v>
      </c>
      <c r="B72" s="238"/>
      <c r="C72" s="144"/>
      <c r="D72" s="145"/>
      <c r="E72" s="146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251"/>
      <c r="Q72" s="251"/>
      <c r="R72" s="251"/>
      <c r="S72" s="231"/>
      <c r="T72" s="231"/>
      <c r="U72" s="231"/>
      <c r="V72" s="233"/>
      <c r="W72" s="234"/>
      <c r="X72" s="234"/>
    </row>
    <row r="73" spans="1:24" s="142" customFormat="1" ht="15.75" customHeight="1">
      <c r="A73" s="530" t="s">
        <v>77</v>
      </c>
      <c r="B73" s="530"/>
      <c r="C73" s="530"/>
      <c r="D73" s="530"/>
      <c r="E73" s="530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251"/>
      <c r="Q73" s="251"/>
      <c r="R73" s="251"/>
      <c r="S73" s="240"/>
      <c r="T73" s="240"/>
      <c r="U73" s="240"/>
      <c r="V73" s="233"/>
      <c r="W73" s="234"/>
      <c r="X73" s="234"/>
    </row>
    <row r="74" spans="3:32" s="142" customFormat="1" ht="15" customHeight="1">
      <c r="C74" s="144"/>
      <c r="D74" s="145"/>
      <c r="E74" s="146"/>
      <c r="F74" s="146"/>
      <c r="G74" s="146"/>
      <c r="H74" s="146"/>
      <c r="I74" s="146"/>
      <c r="J74" s="147"/>
      <c r="K74" s="148"/>
      <c r="L74" s="147"/>
      <c r="M74" s="252"/>
      <c r="N74" s="252"/>
      <c r="O74" s="252"/>
      <c r="Z74" s="251"/>
      <c r="AA74" s="251"/>
      <c r="AB74" s="251"/>
      <c r="AC74" s="234"/>
      <c r="AD74" s="253"/>
      <c r="AE74" s="251"/>
      <c r="AF74" s="251"/>
    </row>
    <row r="75" spans="3:38" ht="12.75" customHeight="1">
      <c r="C75" s="144"/>
      <c r="D75" s="145"/>
      <c r="E75" s="146"/>
      <c r="F75" s="146"/>
      <c r="G75" s="146"/>
      <c r="H75" s="146"/>
      <c r="I75" s="146"/>
      <c r="J75" s="147"/>
      <c r="K75" s="148"/>
      <c r="L75" s="147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48"/>
      <c r="AA75" s="254"/>
      <c r="AB75" s="254"/>
      <c r="AC75" s="254"/>
      <c r="AD75" s="254"/>
      <c r="AE75" s="255"/>
      <c r="AF75" s="255"/>
      <c r="AG75" s="255"/>
      <c r="AH75" s="255"/>
      <c r="AI75" s="255"/>
      <c r="AJ75" s="255"/>
      <c r="AK75" s="255"/>
      <c r="AL75" s="255"/>
    </row>
    <row r="76" spans="1:25" s="258" customFormat="1" ht="28.5" customHeight="1">
      <c r="A76" s="531" t="s">
        <v>78</v>
      </c>
      <c r="B76" s="531"/>
      <c r="C76" s="144"/>
      <c r="D76" s="145"/>
      <c r="E76" s="146"/>
      <c r="F76" s="146"/>
      <c r="G76" s="146"/>
      <c r="H76" s="146"/>
      <c r="I76" s="146"/>
      <c r="J76" s="147"/>
      <c r="K76" s="148"/>
      <c r="L76" s="147"/>
      <c r="M76" s="256"/>
      <c r="N76" s="256"/>
      <c r="O76" s="256"/>
      <c r="P76" s="256"/>
      <c r="Q76" s="256"/>
      <c r="R76" s="256"/>
      <c r="S76" s="256"/>
      <c r="T76" s="256"/>
      <c r="U76" s="257"/>
      <c r="V76" s="257"/>
      <c r="W76" s="257"/>
      <c r="X76" s="257"/>
      <c r="Y76" s="257"/>
    </row>
    <row r="77" spans="3:12" ht="15">
      <c r="C77" s="144"/>
      <c r="D77" s="145"/>
      <c r="E77" s="146"/>
      <c r="F77" s="146"/>
      <c r="G77" s="146"/>
      <c r="H77" s="146"/>
      <c r="I77" s="146"/>
      <c r="J77" s="147"/>
      <c r="K77" s="148"/>
      <c r="L77" s="147"/>
    </row>
    <row r="78" spans="2:14" ht="15" customHeight="1">
      <c r="B78" s="532" t="s">
        <v>79</v>
      </c>
      <c r="C78" s="532"/>
      <c r="D78" s="532"/>
      <c r="E78" s="532"/>
      <c r="F78" s="532"/>
      <c r="G78" s="532" t="s">
        <v>80</v>
      </c>
      <c r="H78" s="532"/>
      <c r="I78" s="532"/>
      <c r="J78" s="532"/>
      <c r="K78" s="532"/>
      <c r="L78" s="532"/>
      <c r="M78" s="532"/>
      <c r="N78" s="532"/>
    </row>
    <row r="79" spans="3:12" ht="15">
      <c r="C79" s="144"/>
      <c r="D79" s="145"/>
      <c r="E79" s="146"/>
      <c r="F79" s="146"/>
      <c r="G79" s="146"/>
      <c r="H79" s="146"/>
      <c r="I79" s="146"/>
      <c r="J79" s="147"/>
      <c r="K79" s="148"/>
      <c r="L79" s="147"/>
    </row>
    <row r="80" spans="3:12" ht="15">
      <c r="C80" s="144"/>
      <c r="D80" s="145"/>
      <c r="E80" s="146"/>
      <c r="F80" s="146"/>
      <c r="G80" s="146"/>
      <c r="H80" s="146"/>
      <c r="I80" s="146"/>
      <c r="J80" s="147"/>
      <c r="K80" s="148"/>
      <c r="L80" s="147"/>
    </row>
    <row r="81" spans="3:12" ht="15">
      <c r="C81" s="144"/>
      <c r="D81" s="145"/>
      <c r="E81" s="146"/>
      <c r="F81" s="146"/>
      <c r="G81" s="146"/>
      <c r="H81" s="146"/>
      <c r="I81" s="146"/>
      <c r="J81" s="147"/>
      <c r="K81" s="148"/>
      <c r="L81" s="147"/>
    </row>
    <row r="82" spans="3:12" ht="15">
      <c r="C82" s="144"/>
      <c r="D82" s="145"/>
      <c r="E82" s="146"/>
      <c r="F82" s="146"/>
      <c r="G82" s="146"/>
      <c r="H82" s="146"/>
      <c r="I82" s="146"/>
      <c r="J82" s="147"/>
      <c r="K82" s="148"/>
      <c r="L82" s="147"/>
    </row>
    <row r="83" spans="3:12" ht="15">
      <c r="C83" s="144"/>
      <c r="D83" s="145"/>
      <c r="E83" s="146"/>
      <c r="F83" s="146"/>
      <c r="G83" s="146"/>
      <c r="H83" s="146"/>
      <c r="I83" s="146"/>
      <c r="J83" s="147"/>
      <c r="K83" s="148"/>
      <c r="L83" s="147"/>
    </row>
    <row r="84" spans="3:12" ht="15">
      <c r="C84" s="144"/>
      <c r="D84" s="145"/>
      <c r="E84" s="146"/>
      <c r="F84" s="146"/>
      <c r="G84" s="146"/>
      <c r="H84" s="146"/>
      <c r="I84" s="146"/>
      <c r="J84" s="147"/>
      <c r="K84" s="148"/>
      <c r="L84" s="147"/>
    </row>
    <row r="85" spans="3:12" ht="51">
      <c r="C85" s="259"/>
      <c r="D85" s="259"/>
      <c r="E85" s="259"/>
      <c r="F85" s="260"/>
      <c r="G85" s="261" t="s">
        <v>81</v>
      </c>
      <c r="H85" s="259"/>
      <c r="I85" s="259"/>
      <c r="J85" s="259"/>
      <c r="K85" s="259"/>
      <c r="L85" s="259"/>
    </row>
    <row r="86" spans="3:12" ht="140.25">
      <c r="C86" s="253"/>
      <c r="D86" s="253"/>
      <c r="E86" s="253"/>
      <c r="F86" s="262"/>
      <c r="G86" s="263" t="s">
        <v>82</v>
      </c>
      <c r="H86" s="264"/>
      <c r="I86" s="264"/>
      <c r="J86" s="264"/>
      <c r="K86" s="264"/>
      <c r="L86" s="264"/>
    </row>
    <row r="87" spans="3:12" ht="153">
      <c r="C87" s="238"/>
      <c r="D87" s="238"/>
      <c r="E87" s="238"/>
      <c r="F87" s="265"/>
      <c r="G87" s="263" t="s">
        <v>83</v>
      </c>
      <c r="H87" s="264"/>
      <c r="I87" s="264"/>
      <c r="J87" s="264"/>
      <c r="K87" s="264"/>
      <c r="L87" s="264"/>
    </row>
    <row r="88" spans="3:12" ht="140.25">
      <c r="C88" s="238"/>
      <c r="D88" s="238"/>
      <c r="E88" s="238"/>
      <c r="F88" s="265"/>
      <c r="G88" s="266" t="s">
        <v>84</v>
      </c>
      <c r="H88" s="254"/>
      <c r="I88" s="254"/>
      <c r="J88" s="254"/>
      <c r="K88" s="254"/>
      <c r="L88" s="254"/>
    </row>
    <row r="89" spans="3:12" ht="15">
      <c r="C89" s="267"/>
      <c r="D89" s="244"/>
      <c r="E89" s="244"/>
      <c r="F89" s="267"/>
      <c r="G89" s="243"/>
      <c r="H89" s="268"/>
      <c r="I89" s="269"/>
      <c r="J89" s="269"/>
      <c r="K89" s="269"/>
      <c r="L89" s="269"/>
    </row>
    <row r="90" spans="3:12" ht="165.75">
      <c r="C90" s="270"/>
      <c r="D90" s="270"/>
      <c r="E90" s="270"/>
      <c r="F90" s="271"/>
      <c r="G90" s="272" t="s">
        <v>85</v>
      </c>
      <c r="H90" s="270"/>
      <c r="I90" s="270"/>
      <c r="J90" s="270"/>
      <c r="K90" s="270"/>
      <c r="L90" s="270"/>
    </row>
    <row r="91" spans="3:12" ht="15">
      <c r="C91" s="238"/>
      <c r="D91" s="238"/>
      <c r="E91" s="238"/>
      <c r="F91" s="265"/>
      <c r="G91" s="273" t="s">
        <v>86</v>
      </c>
      <c r="H91" s="251"/>
      <c r="I91" s="231"/>
      <c r="J91" s="231"/>
      <c r="K91" s="231"/>
      <c r="L91" s="231"/>
    </row>
    <row r="92" spans="3:12" ht="15">
      <c r="C92" s="238"/>
      <c r="D92" s="238"/>
      <c r="E92" s="238"/>
      <c r="F92" s="265"/>
      <c r="G92" s="273" t="s">
        <v>87</v>
      </c>
      <c r="H92" s="251"/>
      <c r="I92" s="231"/>
      <c r="J92" s="231"/>
      <c r="K92" s="231"/>
      <c r="L92" s="231"/>
    </row>
    <row r="93" spans="3:12" ht="114.75">
      <c r="C93" s="274"/>
      <c r="D93" s="274"/>
      <c r="E93" s="274"/>
      <c r="F93" s="275"/>
      <c r="G93" s="276" t="s">
        <v>88</v>
      </c>
      <c r="H93" s="274"/>
      <c r="I93" s="274"/>
      <c r="J93" s="274"/>
      <c r="K93" s="274"/>
      <c r="L93" s="274"/>
    </row>
    <row r="94" spans="3:12" ht="15">
      <c r="C94" s="142"/>
      <c r="D94" s="142"/>
      <c r="E94" s="142"/>
      <c r="F94" s="142"/>
      <c r="G94" s="142"/>
      <c r="H94" s="142"/>
      <c r="I94" s="142"/>
      <c r="J94" s="252"/>
      <c r="K94" s="252"/>
      <c r="L94" s="252"/>
    </row>
    <row r="95" spans="10:12" ht="12.75">
      <c r="J95" s="254"/>
      <c r="K95" s="254"/>
      <c r="L95" s="254"/>
    </row>
    <row r="96" spans="3:12" ht="180" customHeight="1">
      <c r="C96" s="526" t="s">
        <v>79</v>
      </c>
      <c r="D96" s="526"/>
      <c r="E96" s="526"/>
      <c r="F96" s="526"/>
      <c r="G96" s="526"/>
      <c r="H96" s="526"/>
      <c r="I96" s="526"/>
      <c r="J96" s="256" t="s">
        <v>80</v>
      </c>
      <c r="K96" s="256"/>
      <c r="L96" s="256"/>
    </row>
  </sheetData>
  <sheetProtection selectLockedCells="1" selectUnlockedCells="1"/>
  <mergeCells count="36">
    <mergeCell ref="C96:I96"/>
    <mergeCell ref="F69:O69"/>
    <mergeCell ref="A70:E70"/>
    <mergeCell ref="F71:O73"/>
    <mergeCell ref="A73:E73"/>
    <mergeCell ref="A76:B76"/>
    <mergeCell ref="B78:F78"/>
    <mergeCell ref="G78:N78"/>
    <mergeCell ref="A27:B27"/>
    <mergeCell ref="C29:F29"/>
    <mergeCell ref="G29:J29"/>
    <mergeCell ref="K29:L29"/>
    <mergeCell ref="A65:E65"/>
    <mergeCell ref="A66:E66"/>
    <mergeCell ref="A25:B25"/>
    <mergeCell ref="A26:B26"/>
    <mergeCell ref="C9:D9"/>
    <mergeCell ref="E9:E10"/>
    <mergeCell ref="F9:F10"/>
    <mergeCell ref="G9:G10"/>
    <mergeCell ref="G8:I8"/>
    <mergeCell ref="J9:K9"/>
    <mergeCell ref="L9:L10"/>
    <mergeCell ref="A11:A20"/>
    <mergeCell ref="A21:A24"/>
    <mergeCell ref="J8:L8"/>
    <mergeCell ref="M8:O9"/>
    <mergeCell ref="H9:H10"/>
    <mergeCell ref="I9:I10"/>
    <mergeCell ref="A4:B4"/>
    <mergeCell ref="C4:N4"/>
    <mergeCell ref="H5:N5"/>
    <mergeCell ref="A7:A8"/>
    <mergeCell ref="B7:B10"/>
    <mergeCell ref="C7:O7"/>
    <mergeCell ref="C8:F8"/>
  </mergeCells>
  <printOptions horizontalCentered="1"/>
  <pageMargins left="0" right="0" top="0.5513888888888889" bottom="0.15763888888888888" header="0.5118055555555555" footer="0.5118055555555555"/>
  <pageSetup fitToHeight="0" fitToWidth="1" horizontalDpi="300" verticalDpi="300" orientation="landscape" paperSize="9" scale="84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view="pageBreakPreview" zoomScale="85" zoomScaleSheetLayoutView="85" zoomScalePageLayoutView="0" workbookViewId="0" topLeftCell="A1">
      <selection activeCell="P40" sqref="P40:Y40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4" width="10.140625" style="0" customWidth="1"/>
    <col min="5" max="5" width="11.421875" style="0" customWidth="1"/>
    <col min="6" max="6" width="13.8515625" style="0" customWidth="1"/>
    <col min="7" max="7" width="12.421875" style="0" customWidth="1"/>
    <col min="8" max="8" width="11.00390625" style="0" customWidth="1"/>
    <col min="9" max="9" width="12.8515625" style="0" customWidth="1"/>
    <col min="10" max="10" width="9.8515625" style="0" customWidth="1"/>
    <col min="11" max="11" width="11.28125" style="0" customWidth="1"/>
    <col min="12" max="12" width="8.7109375" style="0" customWidth="1"/>
    <col min="13" max="13" width="10.8515625" style="0" customWidth="1"/>
    <col min="14" max="14" width="11.140625" style="0" customWidth="1"/>
    <col min="15" max="15" width="11.7109375" style="0" customWidth="1"/>
    <col min="16" max="16" width="11.28125" style="0" customWidth="1"/>
    <col min="17" max="17" width="11.7109375" style="0" customWidth="1"/>
    <col min="18" max="18" width="10.00390625" style="0" customWidth="1"/>
    <col min="19" max="19" width="11.8515625" style="0" customWidth="1"/>
    <col min="20" max="20" width="12.00390625" style="0" customWidth="1"/>
    <col min="21" max="21" width="13.8515625" style="0" customWidth="1"/>
    <col min="22" max="22" width="11.57421875" style="0" customWidth="1"/>
    <col min="23" max="23" width="13.00390625" style="0" customWidth="1"/>
    <col min="24" max="24" width="4.7109375" style="0" customWidth="1"/>
    <col min="25" max="25" width="5.140625" style="0" customWidth="1"/>
    <col min="26" max="26" width="13.8515625" style="0" customWidth="1"/>
  </cols>
  <sheetData>
    <row r="1" spans="1:4" ht="30.75" customHeight="1">
      <c r="A1" s="1" t="s">
        <v>0</v>
      </c>
      <c r="C1" s="2"/>
      <c r="D1" s="2"/>
    </row>
    <row r="2" spans="1:4" ht="15.75" customHeight="1">
      <c r="A2" s="3" t="s">
        <v>1</v>
      </c>
      <c r="B2" s="4"/>
      <c r="C2" s="5"/>
      <c r="D2" s="5"/>
    </row>
    <row r="3" spans="1:25" ht="18" customHeight="1">
      <c r="A3" s="533" t="s">
        <v>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7"/>
      <c r="X3" s="8"/>
      <c r="Y3" s="8"/>
    </row>
    <row r="4" spans="1:24" ht="26.25" customHeight="1">
      <c r="A4" s="534" t="s">
        <v>3</v>
      </c>
      <c r="B4" s="534"/>
      <c r="C4" s="506" t="s">
        <v>138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10"/>
      <c r="X4" s="10"/>
    </row>
    <row r="5" spans="1:24" ht="24.75" customHeight="1">
      <c r="A5" s="506" t="s">
        <v>140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35" t="s">
        <v>139</v>
      </c>
      <c r="R5" s="535"/>
      <c r="S5" s="535"/>
      <c r="T5" s="535"/>
      <c r="U5" s="535"/>
      <c r="V5" s="535"/>
      <c r="W5" s="277"/>
      <c r="X5" s="277"/>
    </row>
    <row r="6" spans="1:24" ht="11.25" customHeight="1">
      <c r="A6" s="14"/>
      <c r="B6" s="14"/>
      <c r="C6" s="5"/>
      <c r="D6" s="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</row>
    <row r="7" spans="1:25" ht="27" customHeight="1">
      <c r="A7" s="536"/>
      <c r="B7" s="537" t="s">
        <v>7</v>
      </c>
      <c r="C7" s="520" t="s">
        <v>8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38" t="s">
        <v>89</v>
      </c>
      <c r="Q7" s="538"/>
      <c r="R7" s="538"/>
      <c r="S7" s="538"/>
      <c r="T7" s="524" t="s">
        <v>90</v>
      </c>
      <c r="U7" s="524"/>
      <c r="V7" s="524"/>
      <c r="W7" s="524"/>
      <c r="X7" s="539" t="s">
        <v>91</v>
      </c>
      <c r="Y7" s="539"/>
    </row>
    <row r="8" spans="1:25" s="16" customFormat="1" ht="18" customHeight="1">
      <c r="A8" s="536"/>
      <c r="B8" s="537"/>
      <c r="C8" s="540" t="s">
        <v>9</v>
      </c>
      <c r="D8" s="540"/>
      <c r="E8" s="540"/>
      <c r="F8" s="540"/>
      <c r="G8" s="541" t="s">
        <v>10</v>
      </c>
      <c r="H8" s="541"/>
      <c r="I8" s="541"/>
      <c r="J8" s="540" t="s">
        <v>11</v>
      </c>
      <c r="K8" s="540"/>
      <c r="L8" s="540"/>
      <c r="M8" s="542" t="s">
        <v>12</v>
      </c>
      <c r="N8" s="542"/>
      <c r="O8" s="542"/>
      <c r="P8" s="543" t="s">
        <v>92</v>
      </c>
      <c r="Q8" s="544" t="s">
        <v>93</v>
      </c>
      <c r="R8" s="544" t="s">
        <v>94</v>
      </c>
      <c r="S8" s="545" t="s">
        <v>95</v>
      </c>
      <c r="T8" s="546" t="s">
        <v>96</v>
      </c>
      <c r="U8" s="547" t="s">
        <v>97</v>
      </c>
      <c r="V8" s="547" t="s">
        <v>98</v>
      </c>
      <c r="W8" s="548" t="s">
        <v>99</v>
      </c>
      <c r="X8" s="539"/>
      <c r="Y8" s="539"/>
    </row>
    <row r="9" spans="1:25" s="18" customFormat="1" ht="11.25" customHeight="1">
      <c r="A9" s="278"/>
      <c r="B9" s="537"/>
      <c r="C9" s="549" t="s">
        <v>13</v>
      </c>
      <c r="D9" s="549"/>
      <c r="E9" s="550" t="s">
        <v>14</v>
      </c>
      <c r="F9" s="551" t="s">
        <v>15</v>
      </c>
      <c r="G9" s="552" t="s">
        <v>16</v>
      </c>
      <c r="H9" s="553" t="s">
        <v>17</v>
      </c>
      <c r="I9" s="554" t="s">
        <v>18</v>
      </c>
      <c r="J9" s="555" t="s">
        <v>100</v>
      </c>
      <c r="K9" s="555"/>
      <c r="L9" s="556" t="s">
        <v>101</v>
      </c>
      <c r="M9" s="542"/>
      <c r="N9" s="542"/>
      <c r="O9" s="542"/>
      <c r="P9" s="543"/>
      <c r="Q9" s="544"/>
      <c r="R9" s="544"/>
      <c r="S9" s="545"/>
      <c r="T9" s="546"/>
      <c r="U9" s="547"/>
      <c r="V9" s="547"/>
      <c r="W9" s="548"/>
      <c r="X9" s="539"/>
      <c r="Y9" s="539"/>
    </row>
    <row r="10" spans="1:25" s="18" customFormat="1" ht="39.75" customHeight="1">
      <c r="A10" s="278"/>
      <c r="B10" s="537"/>
      <c r="C10" s="279" t="s">
        <v>102</v>
      </c>
      <c r="D10" s="280" t="s">
        <v>22</v>
      </c>
      <c r="E10" s="550"/>
      <c r="F10" s="551"/>
      <c r="G10" s="552"/>
      <c r="H10" s="553"/>
      <c r="I10" s="554"/>
      <c r="J10" s="281" t="s">
        <v>103</v>
      </c>
      <c r="K10" s="282" t="s">
        <v>24</v>
      </c>
      <c r="L10" s="556"/>
      <c r="M10" s="283" t="s">
        <v>25</v>
      </c>
      <c r="N10" s="284" t="s">
        <v>26</v>
      </c>
      <c r="O10" s="285" t="s">
        <v>27</v>
      </c>
      <c r="P10" s="543"/>
      <c r="Q10" s="544"/>
      <c r="R10" s="544"/>
      <c r="S10" s="545"/>
      <c r="T10" s="546"/>
      <c r="U10" s="547"/>
      <c r="V10" s="547"/>
      <c r="W10" s="548"/>
      <c r="X10" s="286" t="s">
        <v>104</v>
      </c>
      <c r="Y10" s="287" t="s">
        <v>105</v>
      </c>
    </row>
    <row r="11" spans="1:25" s="16" customFormat="1" ht="15" customHeight="1">
      <c r="A11" s="557" t="s">
        <v>106</v>
      </c>
      <c r="B11" s="288" t="s">
        <v>29</v>
      </c>
      <c r="C11" s="289">
        <v>0</v>
      </c>
      <c r="D11" s="290">
        <v>0</v>
      </c>
      <c r="E11" s="291">
        <v>0</v>
      </c>
      <c r="F11" s="292">
        <f>D11+E11</f>
        <v>0</v>
      </c>
      <c r="G11" s="293">
        <v>0</v>
      </c>
      <c r="H11" s="291">
        <v>0</v>
      </c>
      <c r="I11" s="294">
        <f aca="true" t="shared" si="0" ref="I11:I25">SUM(G11:H11)</f>
        <v>0</v>
      </c>
      <c r="J11" s="295" t="e">
        <f aca="true" t="shared" si="1" ref="J11:J24">G11/D11</f>
        <v>#DIV/0!</v>
      </c>
      <c r="K11" s="296" t="e">
        <f aca="true" t="shared" si="2" ref="K11:K24">H11/E11</f>
        <v>#DIV/0!</v>
      </c>
      <c r="L11" s="297"/>
      <c r="M11" s="298">
        <f>D11-G11</f>
        <v>0</v>
      </c>
      <c r="N11" s="299">
        <f>E11-H11</f>
        <v>0</v>
      </c>
      <c r="O11" s="300">
        <f>SUM(M11:N11)</f>
        <v>0</v>
      </c>
      <c r="P11" s="293">
        <v>0</v>
      </c>
      <c r="Q11" s="301">
        <v>0</v>
      </c>
      <c r="R11" s="302" t="e">
        <f>Q11/P11</f>
        <v>#DIV/0!</v>
      </c>
      <c r="S11" s="291">
        <f>P11-Q11</f>
        <v>0</v>
      </c>
      <c r="T11" s="303">
        <f aca="true" t="shared" si="3" ref="T11:T19">F11+P11</f>
        <v>0</v>
      </c>
      <c r="U11" s="304">
        <f>SUM(I11,Q11)</f>
        <v>0</v>
      </c>
      <c r="V11" s="305" t="e">
        <f>U11/T11</f>
        <v>#DIV/0!</v>
      </c>
      <c r="W11" s="306">
        <f>T11-U11</f>
        <v>0</v>
      </c>
      <c r="X11" s="307"/>
      <c r="Y11" s="308" t="s">
        <v>142</v>
      </c>
    </row>
    <row r="12" spans="1:25" s="16" customFormat="1" ht="27.75" customHeight="1">
      <c r="A12" s="557"/>
      <c r="B12" s="309" t="s">
        <v>30</v>
      </c>
      <c r="C12" s="310">
        <v>0</v>
      </c>
      <c r="D12" s="311">
        <v>0</v>
      </c>
      <c r="E12" s="312">
        <v>0</v>
      </c>
      <c r="F12" s="313">
        <f aca="true" t="shared" si="4" ref="F12:F19">D12+E12</f>
        <v>0</v>
      </c>
      <c r="G12" s="314">
        <v>0</v>
      </c>
      <c r="H12" s="315">
        <v>0</v>
      </c>
      <c r="I12" s="316">
        <f t="shared" si="0"/>
        <v>0</v>
      </c>
      <c r="J12" s="295" t="e">
        <f t="shared" si="1"/>
        <v>#DIV/0!</v>
      </c>
      <c r="K12" s="296" t="e">
        <f t="shared" si="2"/>
        <v>#DIV/0!</v>
      </c>
      <c r="L12" s="317"/>
      <c r="M12" s="318">
        <f>D12-G12</f>
        <v>0</v>
      </c>
      <c r="N12" s="319">
        <f aca="true" t="shared" si="5" ref="N12:N19">E12-H12</f>
        <v>0</v>
      </c>
      <c r="O12" s="320">
        <f aca="true" t="shared" si="6" ref="O12:O19">SUM(M12:N12)</f>
        <v>0</v>
      </c>
      <c r="P12" s="303">
        <v>0</v>
      </c>
      <c r="Q12" s="304">
        <v>0</v>
      </c>
      <c r="R12" s="321" t="e">
        <f aca="true" t="shared" si="7" ref="R12:R19">Q12/P12</f>
        <v>#DIV/0!</v>
      </c>
      <c r="S12" s="312">
        <f aca="true" t="shared" si="8" ref="S12:S19">P12-Q12</f>
        <v>0</v>
      </c>
      <c r="T12" s="303">
        <f t="shared" si="3"/>
        <v>0</v>
      </c>
      <c r="U12" s="304">
        <f>SUM(I12,Q12)</f>
        <v>0</v>
      </c>
      <c r="V12" s="322" t="e">
        <f>U12/T12</f>
        <v>#DIV/0!</v>
      </c>
      <c r="W12" s="323">
        <f aca="true" t="shared" si="9" ref="W12:W19">T12-U12</f>
        <v>0</v>
      </c>
      <c r="X12" s="324"/>
      <c r="Y12" s="325" t="s">
        <v>142</v>
      </c>
    </row>
    <row r="13" spans="1:25" s="16" customFormat="1" ht="15">
      <c r="A13" s="557"/>
      <c r="B13" s="309" t="s">
        <v>31</v>
      </c>
      <c r="C13" s="310">
        <v>0</v>
      </c>
      <c r="D13" s="311">
        <v>0</v>
      </c>
      <c r="E13" s="312">
        <v>0</v>
      </c>
      <c r="F13" s="313">
        <f t="shared" si="4"/>
        <v>0</v>
      </c>
      <c r="G13" s="314">
        <v>0</v>
      </c>
      <c r="H13" s="315">
        <v>0</v>
      </c>
      <c r="I13" s="316">
        <f t="shared" si="0"/>
        <v>0</v>
      </c>
      <c r="J13" s="295" t="e">
        <f t="shared" si="1"/>
        <v>#DIV/0!</v>
      </c>
      <c r="K13" s="296" t="e">
        <f t="shared" si="2"/>
        <v>#DIV/0!</v>
      </c>
      <c r="L13" s="317"/>
      <c r="M13" s="318">
        <f aca="true" t="shared" si="10" ref="M13:M19">D13-G13</f>
        <v>0</v>
      </c>
      <c r="N13" s="319">
        <f t="shared" si="5"/>
        <v>0</v>
      </c>
      <c r="O13" s="320">
        <f t="shared" si="6"/>
        <v>0</v>
      </c>
      <c r="P13" s="303">
        <v>0</v>
      </c>
      <c r="Q13" s="304">
        <v>0</v>
      </c>
      <c r="R13" s="321" t="e">
        <f t="shared" si="7"/>
        <v>#DIV/0!</v>
      </c>
      <c r="S13" s="312">
        <f t="shared" si="8"/>
        <v>0</v>
      </c>
      <c r="T13" s="303">
        <f t="shared" si="3"/>
        <v>0</v>
      </c>
      <c r="U13" s="304">
        <f aca="true" t="shared" si="11" ref="U13:U19">SUM(I13,Q13)</f>
        <v>0</v>
      </c>
      <c r="V13" s="322" t="e">
        <f aca="true" t="shared" si="12" ref="V13:V19">U13/T13</f>
        <v>#DIV/0!</v>
      </c>
      <c r="W13" s="323">
        <f t="shared" si="9"/>
        <v>0</v>
      </c>
      <c r="X13" s="324"/>
      <c r="Y13" s="325" t="s">
        <v>142</v>
      </c>
    </row>
    <row r="14" spans="1:25" s="16" customFormat="1" ht="25.5">
      <c r="A14" s="557"/>
      <c r="B14" s="309" t="s">
        <v>107</v>
      </c>
      <c r="C14" s="310">
        <v>0</v>
      </c>
      <c r="D14" s="311">
        <v>0</v>
      </c>
      <c r="E14" s="312">
        <v>0</v>
      </c>
      <c r="F14" s="313">
        <f t="shared" si="4"/>
        <v>0</v>
      </c>
      <c r="G14" s="314">
        <v>0</v>
      </c>
      <c r="H14" s="315">
        <v>0</v>
      </c>
      <c r="I14" s="316">
        <f t="shared" si="0"/>
        <v>0</v>
      </c>
      <c r="J14" s="295" t="e">
        <f t="shared" si="1"/>
        <v>#DIV/0!</v>
      </c>
      <c r="K14" s="296" t="e">
        <f t="shared" si="2"/>
        <v>#DIV/0!</v>
      </c>
      <c r="L14" s="317"/>
      <c r="M14" s="318">
        <f t="shared" si="10"/>
        <v>0</v>
      </c>
      <c r="N14" s="319">
        <f t="shared" si="5"/>
        <v>0</v>
      </c>
      <c r="O14" s="320">
        <f t="shared" si="6"/>
        <v>0</v>
      </c>
      <c r="P14" s="303">
        <v>0</v>
      </c>
      <c r="Q14" s="304">
        <v>0</v>
      </c>
      <c r="R14" s="321" t="e">
        <f t="shared" si="7"/>
        <v>#DIV/0!</v>
      </c>
      <c r="S14" s="312">
        <f t="shared" si="8"/>
        <v>0</v>
      </c>
      <c r="T14" s="303">
        <f t="shared" si="3"/>
        <v>0</v>
      </c>
      <c r="U14" s="304">
        <f t="shared" si="11"/>
        <v>0</v>
      </c>
      <c r="V14" s="322" t="e">
        <f t="shared" si="12"/>
        <v>#DIV/0!</v>
      </c>
      <c r="W14" s="323">
        <f t="shared" si="9"/>
        <v>0</v>
      </c>
      <c r="X14" s="324"/>
      <c r="Y14" s="325" t="s">
        <v>142</v>
      </c>
    </row>
    <row r="15" spans="1:25" s="16" customFormat="1" ht="39.75" customHeight="1">
      <c r="A15" s="557"/>
      <c r="B15" s="309" t="s">
        <v>108</v>
      </c>
      <c r="C15" s="310">
        <v>0</v>
      </c>
      <c r="D15" s="311">
        <v>0</v>
      </c>
      <c r="E15" s="312">
        <v>0</v>
      </c>
      <c r="F15" s="313">
        <f t="shared" si="4"/>
        <v>0</v>
      </c>
      <c r="G15" s="314">
        <v>0</v>
      </c>
      <c r="H15" s="315">
        <v>0</v>
      </c>
      <c r="I15" s="316">
        <f t="shared" si="0"/>
        <v>0</v>
      </c>
      <c r="J15" s="295" t="e">
        <f t="shared" si="1"/>
        <v>#DIV/0!</v>
      </c>
      <c r="K15" s="296" t="e">
        <f t="shared" si="2"/>
        <v>#DIV/0!</v>
      </c>
      <c r="L15" s="317"/>
      <c r="M15" s="318">
        <f t="shared" si="10"/>
        <v>0</v>
      </c>
      <c r="N15" s="319">
        <f t="shared" si="5"/>
        <v>0</v>
      </c>
      <c r="O15" s="320">
        <f t="shared" si="6"/>
        <v>0</v>
      </c>
      <c r="P15" s="303">
        <v>0</v>
      </c>
      <c r="Q15" s="304">
        <v>0</v>
      </c>
      <c r="R15" s="321" t="e">
        <f t="shared" si="7"/>
        <v>#DIV/0!</v>
      </c>
      <c r="S15" s="312">
        <f t="shared" si="8"/>
        <v>0</v>
      </c>
      <c r="T15" s="303">
        <f t="shared" si="3"/>
        <v>0</v>
      </c>
      <c r="U15" s="304">
        <f t="shared" si="11"/>
        <v>0</v>
      </c>
      <c r="V15" s="322" t="e">
        <f t="shared" si="12"/>
        <v>#DIV/0!</v>
      </c>
      <c r="W15" s="323">
        <f t="shared" si="9"/>
        <v>0</v>
      </c>
      <c r="X15" s="324"/>
      <c r="Y15" s="325" t="s">
        <v>142</v>
      </c>
    </row>
    <row r="16" spans="1:25" s="16" customFormat="1" ht="25.5">
      <c r="A16" s="557"/>
      <c r="B16" s="309" t="s">
        <v>34</v>
      </c>
      <c r="C16" s="310">
        <v>0</v>
      </c>
      <c r="D16" s="311">
        <v>0</v>
      </c>
      <c r="E16" s="312">
        <v>0</v>
      </c>
      <c r="F16" s="313">
        <f t="shared" si="4"/>
        <v>0</v>
      </c>
      <c r="G16" s="314">
        <v>0</v>
      </c>
      <c r="H16" s="315">
        <v>0</v>
      </c>
      <c r="I16" s="316">
        <f t="shared" si="0"/>
        <v>0</v>
      </c>
      <c r="J16" s="295" t="e">
        <f t="shared" si="1"/>
        <v>#DIV/0!</v>
      </c>
      <c r="K16" s="296" t="e">
        <f t="shared" si="2"/>
        <v>#DIV/0!</v>
      </c>
      <c r="L16" s="317"/>
      <c r="M16" s="318">
        <f t="shared" si="10"/>
        <v>0</v>
      </c>
      <c r="N16" s="319">
        <f t="shared" si="5"/>
        <v>0</v>
      </c>
      <c r="O16" s="320">
        <f t="shared" si="6"/>
        <v>0</v>
      </c>
      <c r="P16" s="303">
        <v>0</v>
      </c>
      <c r="Q16" s="304">
        <v>0</v>
      </c>
      <c r="R16" s="321" t="e">
        <f t="shared" si="7"/>
        <v>#DIV/0!</v>
      </c>
      <c r="S16" s="312">
        <f t="shared" si="8"/>
        <v>0</v>
      </c>
      <c r="T16" s="303">
        <f t="shared" si="3"/>
        <v>0</v>
      </c>
      <c r="U16" s="304">
        <f t="shared" si="11"/>
        <v>0</v>
      </c>
      <c r="V16" s="322" t="e">
        <f t="shared" si="12"/>
        <v>#DIV/0!</v>
      </c>
      <c r="W16" s="323">
        <f t="shared" si="9"/>
        <v>0</v>
      </c>
      <c r="X16" s="324"/>
      <c r="Y16" s="325" t="s">
        <v>142</v>
      </c>
    </row>
    <row r="17" spans="1:25" s="16" customFormat="1" ht="15">
      <c r="A17" s="557"/>
      <c r="B17" s="309" t="s">
        <v>35</v>
      </c>
      <c r="C17" s="310">
        <v>0</v>
      </c>
      <c r="D17" s="311">
        <v>0</v>
      </c>
      <c r="E17" s="312">
        <v>0</v>
      </c>
      <c r="F17" s="313">
        <f t="shared" si="4"/>
        <v>0</v>
      </c>
      <c r="G17" s="314">
        <v>0</v>
      </c>
      <c r="H17" s="315">
        <v>0</v>
      </c>
      <c r="I17" s="316">
        <f t="shared" si="0"/>
        <v>0</v>
      </c>
      <c r="J17" s="295" t="e">
        <f t="shared" si="1"/>
        <v>#DIV/0!</v>
      </c>
      <c r="K17" s="296" t="e">
        <f t="shared" si="2"/>
        <v>#DIV/0!</v>
      </c>
      <c r="L17" s="317"/>
      <c r="M17" s="318">
        <f t="shared" si="10"/>
        <v>0</v>
      </c>
      <c r="N17" s="319">
        <f t="shared" si="5"/>
        <v>0</v>
      </c>
      <c r="O17" s="320">
        <f t="shared" si="6"/>
        <v>0</v>
      </c>
      <c r="P17" s="303">
        <v>0</v>
      </c>
      <c r="Q17" s="304">
        <v>0</v>
      </c>
      <c r="R17" s="321" t="e">
        <f t="shared" si="7"/>
        <v>#DIV/0!</v>
      </c>
      <c r="S17" s="312">
        <f t="shared" si="8"/>
        <v>0</v>
      </c>
      <c r="T17" s="303">
        <f t="shared" si="3"/>
        <v>0</v>
      </c>
      <c r="U17" s="304">
        <f t="shared" si="11"/>
        <v>0</v>
      </c>
      <c r="V17" s="322" t="e">
        <f t="shared" si="12"/>
        <v>#DIV/0!</v>
      </c>
      <c r="W17" s="323">
        <f t="shared" si="9"/>
        <v>0</v>
      </c>
      <c r="X17" s="324"/>
      <c r="Y17" s="325" t="s">
        <v>142</v>
      </c>
    </row>
    <row r="18" spans="1:25" s="16" customFormat="1" ht="30.75" customHeight="1">
      <c r="A18" s="557"/>
      <c r="B18" s="326" t="s">
        <v>109</v>
      </c>
      <c r="C18" s="327">
        <v>0</v>
      </c>
      <c r="D18" s="328">
        <v>0</v>
      </c>
      <c r="E18" s="329">
        <v>0</v>
      </c>
      <c r="F18" s="313">
        <f t="shared" si="4"/>
        <v>0</v>
      </c>
      <c r="G18" s="314">
        <v>0</v>
      </c>
      <c r="H18" s="315">
        <v>0</v>
      </c>
      <c r="I18" s="316">
        <f t="shared" si="0"/>
        <v>0</v>
      </c>
      <c r="J18" s="295" t="e">
        <f t="shared" si="1"/>
        <v>#DIV/0!</v>
      </c>
      <c r="K18" s="296" t="e">
        <f t="shared" si="2"/>
        <v>#DIV/0!</v>
      </c>
      <c r="L18" s="330"/>
      <c r="M18" s="318">
        <f>D18-G18</f>
        <v>0</v>
      </c>
      <c r="N18" s="319">
        <f>E18-H18</f>
        <v>0</v>
      </c>
      <c r="O18" s="320">
        <f t="shared" si="6"/>
        <v>0</v>
      </c>
      <c r="P18" s="303">
        <v>0</v>
      </c>
      <c r="Q18" s="304">
        <v>0</v>
      </c>
      <c r="R18" s="321" t="e">
        <f t="shared" si="7"/>
        <v>#DIV/0!</v>
      </c>
      <c r="S18" s="312">
        <f t="shared" si="8"/>
        <v>0</v>
      </c>
      <c r="T18" s="303">
        <f t="shared" si="3"/>
        <v>0</v>
      </c>
      <c r="U18" s="304">
        <f t="shared" si="11"/>
        <v>0</v>
      </c>
      <c r="V18" s="322" t="e">
        <f t="shared" si="12"/>
        <v>#DIV/0!</v>
      </c>
      <c r="W18" s="323">
        <f t="shared" si="9"/>
        <v>0</v>
      </c>
      <c r="X18" s="331"/>
      <c r="Y18" s="332" t="s">
        <v>142</v>
      </c>
    </row>
    <row r="19" spans="1:25" s="16" customFormat="1" ht="26.25" customHeight="1" thickBot="1">
      <c r="A19" s="557"/>
      <c r="B19" s="333" t="s">
        <v>37</v>
      </c>
      <c r="C19" s="327">
        <v>0</v>
      </c>
      <c r="D19" s="328">
        <v>0</v>
      </c>
      <c r="E19" s="329">
        <v>0</v>
      </c>
      <c r="F19" s="313">
        <f t="shared" si="4"/>
        <v>0</v>
      </c>
      <c r="G19" s="334">
        <v>0</v>
      </c>
      <c r="H19" s="335">
        <v>0</v>
      </c>
      <c r="I19" s="336">
        <f t="shared" si="0"/>
        <v>0</v>
      </c>
      <c r="J19" s="295" t="e">
        <f t="shared" si="1"/>
        <v>#DIV/0!</v>
      </c>
      <c r="K19" s="296" t="e">
        <f t="shared" si="2"/>
        <v>#DIV/0!</v>
      </c>
      <c r="L19" s="337"/>
      <c r="M19" s="318">
        <f t="shared" si="10"/>
        <v>0</v>
      </c>
      <c r="N19" s="338">
        <f t="shared" si="5"/>
        <v>0</v>
      </c>
      <c r="O19" s="339">
        <f t="shared" si="6"/>
        <v>0</v>
      </c>
      <c r="P19" s="340">
        <v>0</v>
      </c>
      <c r="Q19" s="341">
        <v>0</v>
      </c>
      <c r="R19" s="342" t="e">
        <f t="shared" si="7"/>
        <v>#DIV/0!</v>
      </c>
      <c r="S19" s="329">
        <f t="shared" si="8"/>
        <v>0</v>
      </c>
      <c r="T19" s="340">
        <f t="shared" si="3"/>
        <v>0</v>
      </c>
      <c r="U19" s="341">
        <f t="shared" si="11"/>
        <v>0</v>
      </c>
      <c r="V19" s="343" t="e">
        <f t="shared" si="12"/>
        <v>#DIV/0!</v>
      </c>
      <c r="W19" s="344">
        <f t="shared" si="9"/>
        <v>0</v>
      </c>
      <c r="X19" s="345"/>
      <c r="Y19" s="346" t="s">
        <v>142</v>
      </c>
    </row>
    <row r="20" spans="1:25" s="16" customFormat="1" ht="12.75" customHeight="1" thickBot="1">
      <c r="A20" s="557"/>
      <c r="B20" s="347" t="s">
        <v>38</v>
      </c>
      <c r="C20" s="348">
        <f>SUM(C11:C19)</f>
        <v>0</v>
      </c>
      <c r="D20" s="487">
        <f>SUM(D11:D19)</f>
        <v>0</v>
      </c>
      <c r="E20" s="349">
        <f>SUM(E11:E19)</f>
        <v>0</v>
      </c>
      <c r="F20" s="350">
        <f>SUM(D20:E20)</f>
        <v>0</v>
      </c>
      <c r="G20" s="351">
        <f>SUM(G11:G19)</f>
        <v>0</v>
      </c>
      <c r="H20" s="352">
        <f>SUM(H11:H19)</f>
        <v>0</v>
      </c>
      <c r="I20" s="353">
        <f t="shared" si="0"/>
        <v>0</v>
      </c>
      <c r="J20" s="354" t="e">
        <f t="shared" si="1"/>
        <v>#DIV/0!</v>
      </c>
      <c r="K20" s="355" t="e">
        <f t="shared" si="2"/>
        <v>#DIV/0!</v>
      </c>
      <c r="L20" s="356"/>
      <c r="M20" s="357">
        <f>SUM(M11:M19)</f>
        <v>0</v>
      </c>
      <c r="N20" s="358">
        <f>SUM(N11:N19)</f>
        <v>0</v>
      </c>
      <c r="O20" s="350">
        <f>SUM(M20:N20)</f>
        <v>0</v>
      </c>
      <c r="P20" s="359">
        <f aca="true" t="shared" si="13" ref="P20:U20">SUM(P11:P19)</f>
        <v>0</v>
      </c>
      <c r="Q20" s="360">
        <f t="shared" si="13"/>
        <v>0</v>
      </c>
      <c r="R20" s="361" t="e">
        <f t="shared" si="13"/>
        <v>#DIV/0!</v>
      </c>
      <c r="S20" s="362">
        <f t="shared" si="13"/>
        <v>0</v>
      </c>
      <c r="T20" s="363">
        <f t="shared" si="13"/>
        <v>0</v>
      </c>
      <c r="U20" s="364">
        <f t="shared" si="13"/>
        <v>0</v>
      </c>
      <c r="V20" s="365" t="e">
        <f aca="true" t="shared" si="14" ref="V20:V25">U20/T20</f>
        <v>#DIV/0!</v>
      </c>
      <c r="W20" s="366">
        <f>SUM(W11:W19)</f>
        <v>0</v>
      </c>
      <c r="X20" s="367"/>
      <c r="Y20" s="368"/>
    </row>
    <row r="21" spans="1:25" s="16" customFormat="1" ht="26.25" customHeight="1" thickBot="1">
      <c r="A21" s="558" t="s">
        <v>110</v>
      </c>
      <c r="B21" s="288" t="s">
        <v>111</v>
      </c>
      <c r="C21" s="486">
        <v>295750</v>
      </c>
      <c r="D21" s="489">
        <v>295750</v>
      </c>
      <c r="E21" s="499">
        <v>0</v>
      </c>
      <c r="F21" s="292">
        <f>D21+E21</f>
        <v>295750</v>
      </c>
      <c r="G21" s="490">
        <v>132945.86</v>
      </c>
      <c r="H21" s="491">
        <v>0</v>
      </c>
      <c r="I21" s="369">
        <f t="shared" si="0"/>
        <v>132945.86</v>
      </c>
      <c r="J21" s="295">
        <f t="shared" si="1"/>
        <v>0.44952108199492813</v>
      </c>
      <c r="K21" s="296" t="e">
        <f t="shared" si="2"/>
        <v>#DIV/0!</v>
      </c>
      <c r="L21" s="500">
        <v>0.45</v>
      </c>
      <c r="M21" s="370">
        <f>D21-G21</f>
        <v>162804.14</v>
      </c>
      <c r="N21" s="492">
        <f>E21-H21</f>
        <v>0</v>
      </c>
      <c r="O21" s="292">
        <f>SUM(M21:N21)</f>
        <v>162804.14</v>
      </c>
      <c r="P21" s="493">
        <v>109020</v>
      </c>
      <c r="Q21" s="494">
        <v>97915</v>
      </c>
      <c r="R21" s="302">
        <f>Q21/P21</f>
        <v>0.8981379563382865</v>
      </c>
      <c r="S21" s="291">
        <f>P21-Q21</f>
        <v>11105</v>
      </c>
      <c r="T21" s="293">
        <f>F21+P21</f>
        <v>404770</v>
      </c>
      <c r="U21" s="301">
        <f>SUM(I21,Q21)</f>
        <v>230860.86</v>
      </c>
      <c r="V21" s="371">
        <f t="shared" si="14"/>
        <v>0.5703507176915285</v>
      </c>
      <c r="W21" s="372">
        <f>T21-U21</f>
        <v>173909.14</v>
      </c>
      <c r="X21" s="498" t="s">
        <v>142</v>
      </c>
      <c r="Y21" s="495"/>
    </row>
    <row r="22" spans="1:25" s="16" customFormat="1" ht="24" customHeight="1" thickBot="1">
      <c r="A22" s="558"/>
      <c r="B22" s="309" t="s">
        <v>112</v>
      </c>
      <c r="C22" s="474">
        <v>0</v>
      </c>
      <c r="D22" s="488">
        <v>0</v>
      </c>
      <c r="E22" s="475">
        <v>0</v>
      </c>
      <c r="F22" s="373">
        <f>D22+E22</f>
        <v>0</v>
      </c>
      <c r="G22" s="476">
        <v>0</v>
      </c>
      <c r="H22" s="477">
        <v>0</v>
      </c>
      <c r="I22" s="316">
        <f t="shared" si="0"/>
        <v>0</v>
      </c>
      <c r="J22" s="295" t="e">
        <f t="shared" si="1"/>
        <v>#DIV/0!</v>
      </c>
      <c r="K22" s="296" t="e">
        <f t="shared" si="2"/>
        <v>#DIV/0!</v>
      </c>
      <c r="L22" s="478"/>
      <c r="M22" s="318">
        <f>D22-G22</f>
        <v>0</v>
      </c>
      <c r="N22" s="480">
        <f>E22-H22</f>
        <v>0</v>
      </c>
      <c r="O22" s="373">
        <f>SUM(M22:N22)</f>
        <v>0</v>
      </c>
      <c r="P22" s="482">
        <v>0</v>
      </c>
      <c r="Q22" s="483">
        <v>0</v>
      </c>
      <c r="R22" s="321" t="e">
        <f>Q22/P22</f>
        <v>#DIV/0!</v>
      </c>
      <c r="S22" s="312">
        <f>P22-Q22</f>
        <v>0</v>
      </c>
      <c r="T22" s="303">
        <f>F22+P22</f>
        <v>0</v>
      </c>
      <c r="U22" s="304">
        <f>SUM(I22,Q22)</f>
        <v>0</v>
      </c>
      <c r="V22" s="322" t="e">
        <f t="shared" si="14"/>
        <v>#DIV/0!</v>
      </c>
      <c r="W22" s="323">
        <f>T22-U22</f>
        <v>0</v>
      </c>
      <c r="X22" s="496"/>
      <c r="Y22" s="497" t="s">
        <v>142</v>
      </c>
    </row>
    <row r="23" spans="1:26" s="16" customFormat="1" ht="15">
      <c r="A23" s="558"/>
      <c r="B23" s="333" t="s">
        <v>42</v>
      </c>
      <c r="C23" s="374">
        <v>0</v>
      </c>
      <c r="D23" s="375">
        <v>0</v>
      </c>
      <c r="E23" s="376">
        <v>0</v>
      </c>
      <c r="F23" s="377">
        <f>D23+E23</f>
        <v>0</v>
      </c>
      <c r="G23" s="334">
        <v>0</v>
      </c>
      <c r="H23" s="335">
        <v>0</v>
      </c>
      <c r="I23" s="336">
        <f t="shared" si="0"/>
        <v>0</v>
      </c>
      <c r="J23" s="295" t="e">
        <f>G23/D23</f>
        <v>#DIV/0!</v>
      </c>
      <c r="K23" s="296" t="e">
        <f>H23/E23</f>
        <v>#DIV/0!</v>
      </c>
      <c r="L23" s="479">
        <v>0</v>
      </c>
      <c r="M23" s="378">
        <f>C23-G23</f>
        <v>0</v>
      </c>
      <c r="N23" s="481">
        <f>E23-H23</f>
        <v>0</v>
      </c>
      <c r="O23" s="377">
        <f>SUM(M23:N23)</f>
        <v>0</v>
      </c>
      <c r="P23" s="484">
        <v>0</v>
      </c>
      <c r="Q23" s="485">
        <v>0</v>
      </c>
      <c r="R23" s="342" t="e">
        <f>Q23/P23</f>
        <v>#DIV/0!</v>
      </c>
      <c r="S23" s="329">
        <f>P23-Q23</f>
        <v>0</v>
      </c>
      <c r="T23" s="379">
        <f>F23+P23</f>
        <v>0</v>
      </c>
      <c r="U23" s="380">
        <f>SUM(I23,Q23)</f>
        <v>0</v>
      </c>
      <c r="V23" s="381" t="e">
        <f t="shared" si="14"/>
        <v>#DIV/0!</v>
      </c>
      <c r="W23" s="382">
        <f>T23-U23</f>
        <v>0</v>
      </c>
      <c r="X23" s="345"/>
      <c r="Y23" s="346" t="s">
        <v>142</v>
      </c>
      <c r="Z23" s="101"/>
    </row>
    <row r="24" spans="1:25" s="16" customFormat="1" ht="24" customHeight="1">
      <c r="A24" s="558"/>
      <c r="B24" s="383" t="s">
        <v>43</v>
      </c>
      <c r="C24" s="384">
        <f>SUM(C21:C23)</f>
        <v>295750</v>
      </c>
      <c r="D24" s="384">
        <f>SUM(D21:D23)</f>
        <v>295750</v>
      </c>
      <c r="E24" s="349">
        <f>SUM(E21:E23)</f>
        <v>0</v>
      </c>
      <c r="F24" s="385">
        <f>SUM(D24:E24)</f>
        <v>295750</v>
      </c>
      <c r="G24" s="386">
        <f>SUM(G21:G23)</f>
        <v>132945.86</v>
      </c>
      <c r="H24" s="387">
        <f>SUM(H21:H23)</f>
        <v>0</v>
      </c>
      <c r="I24" s="388">
        <f t="shared" si="0"/>
        <v>132945.86</v>
      </c>
      <c r="J24" s="354">
        <f t="shared" si="1"/>
        <v>0.44952108199492813</v>
      </c>
      <c r="K24" s="389" t="e">
        <f t="shared" si="2"/>
        <v>#DIV/0!</v>
      </c>
      <c r="L24" s="390" t="s">
        <v>141</v>
      </c>
      <c r="M24" s="391">
        <f>SUM(M21:M23)</f>
        <v>162804.14</v>
      </c>
      <c r="N24" s="392">
        <f aca="true" t="shared" si="15" ref="N24:U24">SUM(N21:N23)</f>
        <v>0</v>
      </c>
      <c r="O24" s="393">
        <f>SUM(M24:N24)</f>
        <v>162804.14</v>
      </c>
      <c r="P24" s="359">
        <f t="shared" si="15"/>
        <v>109020</v>
      </c>
      <c r="Q24" s="360">
        <f t="shared" si="15"/>
        <v>97915</v>
      </c>
      <c r="R24" s="361" t="e">
        <f t="shared" si="15"/>
        <v>#DIV/0!</v>
      </c>
      <c r="S24" s="362">
        <f>SUM(S21:S23)</f>
        <v>11105</v>
      </c>
      <c r="T24" s="394">
        <f>SUM(T21:T23)</f>
        <v>404770</v>
      </c>
      <c r="U24" s="395">
        <f t="shared" si="15"/>
        <v>230860.86</v>
      </c>
      <c r="V24" s="396">
        <f t="shared" si="14"/>
        <v>0.5703507176915285</v>
      </c>
      <c r="W24" s="397">
        <f>SUM(W21:W23)</f>
        <v>173909.14</v>
      </c>
      <c r="X24" s="398"/>
      <c r="Y24" s="399"/>
    </row>
    <row r="25" spans="1:25" s="16" customFormat="1" ht="24" customHeight="1" thickBot="1">
      <c r="A25" s="559" t="s">
        <v>44</v>
      </c>
      <c r="B25" s="559"/>
      <c r="C25" s="400">
        <f>SUM(C24,C20)</f>
        <v>295750</v>
      </c>
      <c r="D25" s="400">
        <f>SUM(D24,D20)</f>
        <v>295750</v>
      </c>
      <c r="E25" s="401"/>
      <c r="F25" s="402">
        <f>SUM(F20,F24)</f>
        <v>295750</v>
      </c>
      <c r="G25" s="403">
        <f>SUM(G24,G20)</f>
        <v>132945.86</v>
      </c>
      <c r="H25" s="404"/>
      <c r="I25" s="405">
        <f t="shared" si="0"/>
        <v>132945.86</v>
      </c>
      <c r="J25" s="389">
        <f>G25/D25</f>
        <v>0.44952108199492813</v>
      </c>
      <c r="K25" s="406"/>
      <c r="L25" s="407"/>
      <c r="M25" s="408">
        <f>SUM(M20,M24)</f>
        <v>162804.14</v>
      </c>
      <c r="N25" s="409"/>
      <c r="O25" s="410"/>
      <c r="P25" s="411">
        <f>SUM(P20,P24)</f>
        <v>109020</v>
      </c>
      <c r="Q25" s="412">
        <f>SUM(Q24,Q20)</f>
        <v>97915</v>
      </c>
      <c r="R25" s="413" t="e">
        <f>SUM(R24,R20)</f>
        <v>#DIV/0!</v>
      </c>
      <c r="S25" s="349">
        <f>SUM(S24,S20)</f>
        <v>11105</v>
      </c>
      <c r="T25" s="411">
        <f>SUM(T24,T20)</f>
        <v>404770</v>
      </c>
      <c r="U25" s="412">
        <f>SUM(U20,U24)</f>
        <v>230860.86</v>
      </c>
      <c r="V25" s="414">
        <f t="shared" si="14"/>
        <v>0.5703507176915285</v>
      </c>
      <c r="W25" s="415">
        <f>SUM(W24,W20)</f>
        <v>173909.14</v>
      </c>
      <c r="X25" s="398"/>
      <c r="Y25" s="399"/>
    </row>
    <row r="26" spans="1:25" s="16" customFormat="1" ht="18.75" customHeight="1" thickBot="1">
      <c r="A26" s="517" t="s">
        <v>45</v>
      </c>
      <c r="B26" s="517"/>
      <c r="C26" s="471">
        <v>10394.84</v>
      </c>
      <c r="D26" s="472"/>
      <c r="E26" s="473">
        <f>SUM(E24,E20)</f>
        <v>0</v>
      </c>
      <c r="F26" s="434"/>
      <c r="G26" s="417"/>
      <c r="H26" s="418">
        <f>SUM(H24,H20)</f>
        <v>0</v>
      </c>
      <c r="I26" s="419">
        <f>SUM(H26)</f>
        <v>0</v>
      </c>
      <c r="J26" s="420"/>
      <c r="K26" s="421" t="e">
        <f>H26/E26</f>
        <v>#DIV/0!</v>
      </c>
      <c r="L26" s="422"/>
      <c r="M26" s="423"/>
      <c r="N26" s="424">
        <f>SUM(N24,N20)</f>
        <v>0</v>
      </c>
      <c r="O26" s="425">
        <f>D26-I26</f>
        <v>0</v>
      </c>
      <c r="P26" s="426"/>
      <c r="Q26" s="427"/>
      <c r="R26" s="427"/>
      <c r="S26" s="428"/>
      <c r="T26" s="426"/>
      <c r="U26" s="428"/>
      <c r="V26" s="429"/>
      <c r="W26" s="430"/>
      <c r="X26" s="431"/>
      <c r="Y26" s="432"/>
    </row>
    <row r="27" spans="1:25" s="142" customFormat="1" ht="37.5" customHeight="1" thickBot="1">
      <c r="A27" s="560" t="s">
        <v>46</v>
      </c>
      <c r="B27" s="560"/>
      <c r="C27" s="433"/>
      <c r="D27" s="469">
        <f>D26+C25</f>
        <v>295750</v>
      </c>
      <c r="E27" s="470"/>
      <c r="F27" s="435">
        <f>SUM(D25,E26)</f>
        <v>295750</v>
      </c>
      <c r="G27" s="436"/>
      <c r="H27" s="437"/>
      <c r="I27" s="438">
        <f>SUM(I25:I26)</f>
        <v>132945.86</v>
      </c>
      <c r="J27" s="439"/>
      <c r="K27" s="440" t="s">
        <v>47</v>
      </c>
      <c r="L27" s="441">
        <f>I27/F27</f>
        <v>0.44952108199492813</v>
      </c>
      <c r="M27" s="442"/>
      <c r="N27" s="443"/>
      <c r="O27" s="416">
        <f>SUM(M25,O26)</f>
        <v>162804.14</v>
      </c>
      <c r="P27" s="426"/>
      <c r="Q27" s="428"/>
      <c r="R27" s="427"/>
      <c r="S27" s="428"/>
      <c r="T27" s="444">
        <f>SUM(T25)</f>
        <v>404770</v>
      </c>
      <c r="U27" s="445">
        <f>SUM(U25)</f>
        <v>230860.86</v>
      </c>
      <c r="V27" s="446">
        <f>U27/T27</f>
        <v>0.5703507176915285</v>
      </c>
      <c r="W27" s="447">
        <f>SUM(W25)</f>
        <v>173909.14</v>
      </c>
      <c r="X27" s="448"/>
      <c r="Y27" s="449"/>
    </row>
    <row r="28" spans="1:34" s="142" customFormat="1" ht="15" customHeight="1">
      <c r="A28" s="561" t="s">
        <v>61</v>
      </c>
      <c r="B28" s="561"/>
      <c r="C28" s="561"/>
      <c r="D28" s="561"/>
      <c r="E28" s="561"/>
      <c r="F28" s="562" t="s">
        <v>81</v>
      </c>
      <c r="G28" s="562"/>
      <c r="H28" s="562"/>
      <c r="I28" s="562"/>
      <c r="J28" s="562"/>
      <c r="K28" s="562"/>
      <c r="L28" s="562"/>
      <c r="M28" s="562"/>
      <c r="N28" s="562"/>
      <c r="O28" s="562"/>
      <c r="P28" s="563" t="s">
        <v>113</v>
      </c>
      <c r="Q28" s="563"/>
      <c r="R28" s="563"/>
      <c r="S28" s="563"/>
      <c r="T28" s="563"/>
      <c r="U28" s="563"/>
      <c r="V28" s="563"/>
      <c r="W28" s="563"/>
      <c r="X28" s="563"/>
      <c r="Y28" s="563"/>
      <c r="Z28" s="450"/>
      <c r="AA28" s="231"/>
      <c r="AB28" s="231"/>
      <c r="AC28" s="232"/>
      <c r="AD28" s="232"/>
      <c r="AE28" s="232"/>
      <c r="AF28" s="233"/>
      <c r="AG28" s="234"/>
      <c r="AH28" s="234"/>
    </row>
    <row r="29" spans="1:34" s="142" customFormat="1" ht="21" customHeight="1">
      <c r="A29" s="564" t="s">
        <v>63</v>
      </c>
      <c r="B29" s="564"/>
      <c r="C29" s="564"/>
      <c r="D29" s="564"/>
      <c r="E29" s="564"/>
      <c r="F29" s="565" t="s">
        <v>114</v>
      </c>
      <c r="G29" s="565"/>
      <c r="H29" s="565"/>
      <c r="I29" s="565"/>
      <c r="J29" s="565"/>
      <c r="K29" s="565"/>
      <c r="L29" s="565"/>
      <c r="M29" s="565"/>
      <c r="N29" s="565"/>
      <c r="O29" s="565"/>
      <c r="P29" s="451" t="s">
        <v>115</v>
      </c>
      <c r="Q29" s="452"/>
      <c r="R29" s="9"/>
      <c r="S29" s="9"/>
      <c r="T29" s="9"/>
      <c r="U29" s="9"/>
      <c r="V29" s="9"/>
      <c r="W29" s="9"/>
      <c r="X29" s="9"/>
      <c r="Y29" s="453"/>
      <c r="Z29" s="231"/>
      <c r="AA29" s="231"/>
      <c r="AB29" s="231"/>
      <c r="AC29" s="231"/>
      <c r="AD29" s="231"/>
      <c r="AE29" s="231"/>
      <c r="AF29" s="233"/>
      <c r="AG29" s="234"/>
      <c r="AH29" s="234"/>
    </row>
    <row r="30" spans="1:34" s="142" customFormat="1" ht="27" customHeight="1">
      <c r="A30" s="564" t="s">
        <v>116</v>
      </c>
      <c r="B30" s="564"/>
      <c r="C30" s="564"/>
      <c r="D30" s="564"/>
      <c r="E30" s="564"/>
      <c r="F30" s="565" t="s">
        <v>117</v>
      </c>
      <c r="G30" s="565"/>
      <c r="H30" s="565"/>
      <c r="I30" s="565"/>
      <c r="J30" s="565"/>
      <c r="K30" s="565"/>
      <c r="L30" s="565"/>
      <c r="M30" s="565"/>
      <c r="N30" s="565"/>
      <c r="O30" s="565"/>
      <c r="P30" s="454" t="s">
        <v>118</v>
      </c>
      <c r="Q30" s="268"/>
      <c r="R30" s="268"/>
      <c r="S30" s="268"/>
      <c r="T30" s="268"/>
      <c r="U30" s="268"/>
      <c r="V30" s="268"/>
      <c r="W30" s="268"/>
      <c r="X30" s="268"/>
      <c r="Y30" s="455"/>
      <c r="Z30" s="231"/>
      <c r="AA30" s="231"/>
      <c r="AB30" s="231"/>
      <c r="AC30" s="231"/>
      <c r="AD30" s="231"/>
      <c r="AE30" s="231"/>
      <c r="AF30" s="233"/>
      <c r="AG30" s="234"/>
      <c r="AH30" s="234"/>
    </row>
    <row r="31" spans="1:34" s="142" customFormat="1" ht="25.5" customHeight="1">
      <c r="A31" s="451" t="s">
        <v>119</v>
      </c>
      <c r="B31" s="450"/>
      <c r="C31" s="450"/>
      <c r="D31" s="450"/>
      <c r="E31" s="456"/>
      <c r="F31" s="567" t="s">
        <v>120</v>
      </c>
      <c r="G31" s="567"/>
      <c r="H31" s="567"/>
      <c r="I31" s="567"/>
      <c r="J31" s="567"/>
      <c r="K31" s="567"/>
      <c r="L31" s="567"/>
      <c r="M31" s="567"/>
      <c r="N31" s="567"/>
      <c r="O31" s="567"/>
      <c r="P31" s="568" t="s">
        <v>121</v>
      </c>
      <c r="Q31" s="568"/>
      <c r="R31" s="568"/>
      <c r="S31" s="568"/>
      <c r="T31" s="568"/>
      <c r="U31" s="568"/>
      <c r="V31" s="568"/>
      <c r="W31" s="568"/>
      <c r="X31" s="568"/>
      <c r="Y31" s="568"/>
      <c r="Z31" s="240"/>
      <c r="AA31" s="240"/>
      <c r="AB31" s="240"/>
      <c r="AC31" s="242"/>
      <c r="AD31" s="231"/>
      <c r="AE31" s="231"/>
      <c r="AF31" s="233"/>
      <c r="AG31" s="234"/>
      <c r="AH31" s="234"/>
    </row>
    <row r="32" spans="1:34" s="142" customFormat="1" ht="32.25" customHeight="1">
      <c r="A32" s="569" t="s">
        <v>122</v>
      </c>
      <c r="B32" s="569"/>
      <c r="C32" s="569"/>
      <c r="D32" s="569"/>
      <c r="E32" s="569"/>
      <c r="F32" s="570" t="s">
        <v>123</v>
      </c>
      <c r="G32" s="570"/>
      <c r="H32" s="570"/>
      <c r="I32" s="570"/>
      <c r="J32" s="570"/>
      <c r="K32" s="570"/>
      <c r="L32" s="570"/>
      <c r="M32" s="570"/>
      <c r="N32" s="570"/>
      <c r="O32" s="570"/>
      <c r="P32" s="564" t="s">
        <v>124</v>
      </c>
      <c r="Q32" s="564"/>
      <c r="R32" s="564"/>
      <c r="S32" s="564"/>
      <c r="T32" s="564"/>
      <c r="U32" s="564"/>
      <c r="V32" s="564"/>
      <c r="W32" s="564"/>
      <c r="X32" s="564"/>
      <c r="Y32" s="564"/>
      <c r="Z32" s="240"/>
      <c r="AA32" s="240"/>
      <c r="AB32" s="240"/>
      <c r="AC32" s="231"/>
      <c r="AD32" s="231"/>
      <c r="AE32" s="231"/>
      <c r="AF32" s="233"/>
      <c r="AG32" s="234"/>
      <c r="AH32" s="234"/>
    </row>
    <row r="33" spans="1:34" s="142" customFormat="1" ht="24.75" customHeight="1">
      <c r="A33" s="454" t="s">
        <v>125</v>
      </c>
      <c r="B33" s="457"/>
      <c r="C33" s="457"/>
      <c r="D33" s="457"/>
      <c r="E33" s="458"/>
      <c r="F33" s="459" t="s">
        <v>126</v>
      </c>
      <c r="G33" s="450"/>
      <c r="H33" s="450"/>
      <c r="I33" s="450"/>
      <c r="J33" s="450"/>
      <c r="K33" s="450"/>
      <c r="L33" s="450"/>
      <c r="M33" s="450"/>
      <c r="N33" s="450"/>
      <c r="O33" s="450"/>
      <c r="P33" s="564" t="s">
        <v>127</v>
      </c>
      <c r="Q33" s="564"/>
      <c r="R33" s="564"/>
      <c r="S33" s="564"/>
      <c r="T33" s="564"/>
      <c r="U33" s="564"/>
      <c r="V33" s="564"/>
      <c r="W33" s="564"/>
      <c r="X33" s="564"/>
      <c r="Y33" s="564"/>
      <c r="Z33" s="240"/>
      <c r="AA33" s="240"/>
      <c r="AB33" s="240"/>
      <c r="AC33" s="231"/>
      <c r="AD33" s="231"/>
      <c r="AE33" s="231"/>
      <c r="AF33" s="233"/>
      <c r="AG33" s="234"/>
      <c r="AH33" s="234"/>
    </row>
    <row r="34" spans="1:34" s="142" customFormat="1" ht="24" customHeight="1">
      <c r="A34" s="572" t="s">
        <v>72</v>
      </c>
      <c r="B34" s="572"/>
      <c r="C34" s="572"/>
      <c r="D34" s="572"/>
      <c r="E34" s="572"/>
      <c r="F34" s="459" t="s">
        <v>128</v>
      </c>
      <c r="G34" s="450"/>
      <c r="H34" s="450"/>
      <c r="I34" s="450"/>
      <c r="J34" s="450"/>
      <c r="K34" s="450"/>
      <c r="L34" s="450"/>
      <c r="M34" s="450"/>
      <c r="N34" s="450"/>
      <c r="O34" s="450"/>
      <c r="P34" s="564" t="s">
        <v>129</v>
      </c>
      <c r="Q34" s="564"/>
      <c r="R34" s="564"/>
      <c r="S34" s="564"/>
      <c r="T34" s="564"/>
      <c r="U34" s="564"/>
      <c r="V34" s="564"/>
      <c r="W34" s="564"/>
      <c r="X34" s="564"/>
      <c r="Y34" s="564"/>
      <c r="Z34" s="233"/>
      <c r="AA34" s="250"/>
      <c r="AB34" s="233"/>
      <c r="AC34" s="231"/>
      <c r="AD34" s="231"/>
      <c r="AE34" s="231"/>
      <c r="AF34" s="233"/>
      <c r="AG34" s="234"/>
      <c r="AH34" s="234"/>
    </row>
    <row r="35" spans="1:34" s="142" customFormat="1" ht="15.75" customHeight="1">
      <c r="A35" s="573" t="s">
        <v>74</v>
      </c>
      <c r="B35" s="573"/>
      <c r="C35" s="573"/>
      <c r="D35" s="573"/>
      <c r="E35" s="573"/>
      <c r="F35" s="567" t="s">
        <v>130</v>
      </c>
      <c r="G35" s="567"/>
      <c r="H35" s="567"/>
      <c r="I35" s="567"/>
      <c r="J35" s="567"/>
      <c r="K35" s="567"/>
      <c r="L35" s="567"/>
      <c r="M35" s="567"/>
      <c r="N35" s="567"/>
      <c r="O35" s="567"/>
      <c r="P35" s="460" t="s">
        <v>131</v>
      </c>
      <c r="Q35" s="268"/>
      <c r="R35" s="268"/>
      <c r="S35" s="268"/>
      <c r="T35" s="268"/>
      <c r="U35" s="268"/>
      <c r="V35" s="268"/>
      <c r="W35" s="268"/>
      <c r="X35" s="268"/>
      <c r="Y35" s="455"/>
      <c r="Z35" s="232"/>
      <c r="AA35" s="232"/>
      <c r="AB35" s="232"/>
      <c r="AC35" s="231"/>
      <c r="AD35" s="231"/>
      <c r="AE35" s="231"/>
      <c r="AF35" s="233"/>
      <c r="AG35" s="234"/>
      <c r="AH35" s="234"/>
    </row>
    <row r="36" spans="1:34" s="142" customFormat="1" ht="29.25" customHeight="1">
      <c r="A36" s="564" t="s">
        <v>132</v>
      </c>
      <c r="B36" s="564"/>
      <c r="C36" s="564"/>
      <c r="D36" s="564"/>
      <c r="E36" s="564"/>
      <c r="F36" s="461" t="s">
        <v>133</v>
      </c>
      <c r="G36" s="462"/>
      <c r="H36" s="462"/>
      <c r="I36" s="462"/>
      <c r="J36" s="462"/>
      <c r="K36" s="462"/>
      <c r="L36" s="462"/>
      <c r="M36" s="462"/>
      <c r="N36" s="462"/>
      <c r="O36" s="463"/>
      <c r="P36" s="277" t="s">
        <v>134</v>
      </c>
      <c r="Q36" s="251"/>
      <c r="R36" s="251"/>
      <c r="S36" s="251"/>
      <c r="T36" s="251"/>
      <c r="U36" s="251"/>
      <c r="V36" s="251"/>
      <c r="W36" s="251"/>
      <c r="X36" s="251"/>
      <c r="Y36" s="464"/>
      <c r="Z36" s="251"/>
      <c r="AA36" s="251"/>
      <c r="AB36" s="251"/>
      <c r="AC36" s="231"/>
      <c r="AD36" s="231"/>
      <c r="AE36" s="231"/>
      <c r="AF36" s="233"/>
      <c r="AG36" s="234"/>
      <c r="AH36" s="234"/>
    </row>
    <row r="37" spans="1:34" s="142" customFormat="1" ht="36.75" customHeight="1" thickBot="1">
      <c r="A37" s="567" t="s">
        <v>135</v>
      </c>
      <c r="B37" s="567"/>
      <c r="C37" s="567"/>
      <c r="D37" s="567"/>
      <c r="E37" s="567"/>
      <c r="F37" s="454" t="s">
        <v>136</v>
      </c>
      <c r="G37" s="465"/>
      <c r="H37" s="466"/>
      <c r="I37" s="466"/>
      <c r="J37" s="466"/>
      <c r="K37" s="466"/>
      <c r="L37" s="466"/>
      <c r="M37" s="466"/>
      <c r="N37" s="466"/>
      <c r="O37" s="467"/>
      <c r="P37" s="566" t="s">
        <v>137</v>
      </c>
      <c r="Q37" s="566"/>
      <c r="R37" s="566"/>
      <c r="S37" s="566"/>
      <c r="T37" s="566"/>
      <c r="U37" s="566"/>
      <c r="V37" s="566"/>
      <c r="W37" s="566"/>
      <c r="X37" s="566"/>
      <c r="Y37" s="566"/>
      <c r="Z37" s="251"/>
      <c r="AA37" s="251"/>
      <c r="AB37" s="251"/>
      <c r="AC37" s="240"/>
      <c r="AD37" s="240"/>
      <c r="AE37" s="240"/>
      <c r="AF37" s="233"/>
      <c r="AG37" s="234"/>
      <c r="AH37" s="234"/>
    </row>
    <row r="38" spans="1:34" s="142" customFormat="1" ht="36.75" customHeight="1">
      <c r="A38" s="571" t="s">
        <v>143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251"/>
      <c r="AA38" s="251"/>
      <c r="AB38" s="251"/>
      <c r="AC38" s="240"/>
      <c r="AD38" s="240"/>
      <c r="AE38" s="240"/>
      <c r="AF38" s="233"/>
      <c r="AG38" s="234"/>
      <c r="AH38" s="234"/>
    </row>
    <row r="39" spans="1:38" ht="12.75" customHeight="1">
      <c r="A39" s="5"/>
      <c r="B39" s="5"/>
      <c r="C39" s="5"/>
      <c r="D39" s="5"/>
      <c r="E39" s="5"/>
      <c r="F39" s="5"/>
      <c r="G39" s="5"/>
      <c r="H39" s="5"/>
      <c r="I39" s="5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248"/>
      <c r="AA39" s="254"/>
      <c r="AB39" s="254"/>
      <c r="AC39" s="254"/>
      <c r="AD39" s="254"/>
      <c r="AE39" s="255"/>
      <c r="AF39" s="255"/>
      <c r="AG39" s="255"/>
      <c r="AH39" s="255"/>
      <c r="AI39" s="255"/>
      <c r="AJ39" s="255"/>
      <c r="AK39" s="255"/>
      <c r="AL39" s="255"/>
    </row>
    <row r="40" spans="1:25" s="258" customFormat="1" ht="135.75" customHeight="1">
      <c r="A40" s="526" t="s">
        <v>144</v>
      </c>
      <c r="B40" s="526"/>
      <c r="D40" s="574" t="s">
        <v>145</v>
      </c>
      <c r="E40" s="574"/>
      <c r="F40" s="574"/>
      <c r="G40" s="501"/>
      <c r="H40" s="501"/>
      <c r="I40" s="501"/>
      <c r="J40" s="501"/>
      <c r="K40" s="501"/>
      <c r="L40" s="501"/>
      <c r="M40" s="501"/>
      <c r="P40" s="526" t="s">
        <v>146</v>
      </c>
      <c r="Q40" s="526"/>
      <c r="R40" s="526"/>
      <c r="S40" s="526"/>
      <c r="T40" s="526"/>
      <c r="U40" s="526"/>
      <c r="V40" s="526"/>
      <c r="W40" s="526"/>
      <c r="X40" s="526"/>
      <c r="Y40" s="526"/>
    </row>
    <row r="41" ht="12.75" customHeight="1"/>
  </sheetData>
  <sheetProtection selectLockedCells="1" selectUnlockedCells="1"/>
  <mergeCells count="60">
    <mergeCell ref="A38:Y38"/>
    <mergeCell ref="A40:B40"/>
    <mergeCell ref="P40:Y40"/>
    <mergeCell ref="A34:E34"/>
    <mergeCell ref="P34:Y34"/>
    <mergeCell ref="A35:E35"/>
    <mergeCell ref="F35:O35"/>
    <mergeCell ref="A36:E36"/>
    <mergeCell ref="A37:E37"/>
    <mergeCell ref="D40:F40"/>
    <mergeCell ref="P37:Y37"/>
    <mergeCell ref="F31:O31"/>
    <mergeCell ref="P31:Y31"/>
    <mergeCell ref="A32:E32"/>
    <mergeCell ref="F32:O32"/>
    <mergeCell ref="P32:Y32"/>
    <mergeCell ref="P33:Y33"/>
    <mergeCell ref="A28:E28"/>
    <mergeCell ref="F28:O28"/>
    <mergeCell ref="P28:Y28"/>
    <mergeCell ref="A29:E29"/>
    <mergeCell ref="F29:O29"/>
    <mergeCell ref="A30:E30"/>
    <mergeCell ref="F30:O30"/>
    <mergeCell ref="L9:L10"/>
    <mergeCell ref="A11:A20"/>
    <mergeCell ref="A21:A24"/>
    <mergeCell ref="A25:B25"/>
    <mergeCell ref="A26:B26"/>
    <mergeCell ref="A27:B27"/>
    <mergeCell ref="U8:U10"/>
    <mergeCell ref="V8:V10"/>
    <mergeCell ref="W8:W10"/>
    <mergeCell ref="C9:D9"/>
    <mergeCell ref="E9:E10"/>
    <mergeCell ref="F9:F10"/>
    <mergeCell ref="G9:G10"/>
    <mergeCell ref="H9:H10"/>
    <mergeCell ref="I9:I10"/>
    <mergeCell ref="J9:K9"/>
    <mergeCell ref="X7:Y9"/>
    <mergeCell ref="C8:F8"/>
    <mergeCell ref="G8:I8"/>
    <mergeCell ref="J8:L8"/>
    <mergeCell ref="M8:O9"/>
    <mergeCell ref="P8:P10"/>
    <mergeCell ref="Q8:Q10"/>
    <mergeCell ref="R8:R10"/>
    <mergeCell ref="S8:S10"/>
    <mergeCell ref="T8:T10"/>
    <mergeCell ref="A3:V3"/>
    <mergeCell ref="A4:B4"/>
    <mergeCell ref="C4:V4"/>
    <mergeCell ref="A5:P5"/>
    <mergeCell ref="Q5:V5"/>
    <mergeCell ref="A7:A8"/>
    <mergeCell ref="B7:B10"/>
    <mergeCell ref="C7:O7"/>
    <mergeCell ref="P7:S7"/>
    <mergeCell ref="T7:W7"/>
  </mergeCells>
  <printOptions horizontalCentered="1"/>
  <pageMargins left="0" right="0" top="0.5513888888888889" bottom="0.15763888888888888" header="0.5118055555555555" footer="0.5118055555555555"/>
  <pageSetup fitToHeight="0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Josnelli L. V. M. Weiwanko</dc:creator>
  <cp:keywords/>
  <dc:description/>
  <cp:lastModifiedBy>Mateus Santos</cp:lastModifiedBy>
  <cp:lastPrinted>2019-01-24T14:57:50Z</cp:lastPrinted>
  <dcterms:created xsi:type="dcterms:W3CDTF">2019-01-17T10:55:18Z</dcterms:created>
  <dcterms:modified xsi:type="dcterms:W3CDTF">2019-02-07T17:55:21Z</dcterms:modified>
  <cp:category/>
  <cp:version/>
  <cp:contentType/>
  <cp:contentStatus/>
</cp:coreProperties>
</file>